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caorgau-my.sharepoint.com/personal/kwabena_osei_qca_org_au/Documents/Desktop/"/>
    </mc:Choice>
  </mc:AlternateContent>
  <xr:revisionPtr revIDLastSave="0" documentId="8_{30C4CEFA-CA3B-4BBE-9733-BC4D79A2C68A}" xr6:coauthVersionLast="47" xr6:coauthVersionMax="47" xr10:uidLastSave="{00000000-0000-0000-0000-000000000000}"/>
  <workbookProtection workbookAlgorithmName="SHA-512" workbookHashValue="hF87gb1DeAb/D3uiRqgjFsEMScCbVLsT4pChvC+qTzed9ggYdnfg04/4LbP7r67TQam+0B/GNQrj1/mddvEIHQ==" workbookSaltValue="I6bPT1HypCWWlER8/kB7Mg==" workbookSpinCount="100000" lockStructure="1"/>
  <bookViews>
    <workbookView xWindow="-120" yWindow="-120" windowWidth="38640" windowHeight="21120" tabRatio="767" xr2:uid="{C83207BE-2DE9-4C50-9C92-7167A86997CF}"/>
  </bookViews>
  <sheets>
    <sheet name="Eton SPP RA" sheetId="7" r:id="rId1"/>
    <sheet name="Renewal Profile" sheetId="8" r:id="rId2"/>
    <sheet name="RAB" sheetId="9" r:id="rId3"/>
    <sheet name="RA Calc using CPI increase" sheetId="10" r:id="rId4"/>
    <sheet name="RA Calc using Annuity formula" sheetId="12" r:id="rId5"/>
    <sheet name="Contributions Comparison" sheetId="13" r:id="rId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9" l="1"/>
  <c r="AJ5" i="9"/>
  <c r="AK5" i="9"/>
  <c r="AL5" i="9"/>
  <c r="AM5" i="9"/>
  <c r="AN5" i="9"/>
  <c r="AO5" i="9"/>
  <c r="AP5" i="9"/>
  <c r="AQ5" i="9"/>
  <c r="AR5" i="9"/>
  <c r="AS5" i="9"/>
  <c r="AT5" i="9"/>
  <c r="AU5" i="9"/>
  <c r="AV5" i="9"/>
  <c r="AW5" i="9"/>
  <c r="AX5" i="9"/>
  <c r="AY5" i="9"/>
  <c r="AZ5" i="9"/>
  <c r="BA5" i="9"/>
  <c r="BB5" i="9"/>
  <c r="BC5" i="9"/>
  <c r="BD5" i="9"/>
  <c r="BE5" i="9"/>
  <c r="BF5" i="9"/>
  <c r="BG5" i="9"/>
  <c r="BH5" i="9"/>
  <c r="BI5" i="9"/>
  <c r="BJ5" i="9"/>
  <c r="BK5" i="9"/>
  <c r="BL5" i="9"/>
  <c r="BM5" i="9"/>
  <c r="BN5" i="9"/>
  <c r="BO5" i="9"/>
  <c r="BP5" i="9"/>
  <c r="BQ5" i="9"/>
  <c r="BR5" i="9"/>
  <c r="BS5" i="9"/>
  <c r="BT5" i="9"/>
  <c r="BU5" i="9"/>
  <c r="BV5" i="9"/>
  <c r="BW5" i="9"/>
  <c r="BX5" i="9"/>
  <c r="BY5" i="9"/>
  <c r="BZ5" i="9"/>
  <c r="CA5" i="9"/>
  <c r="CB5" i="9"/>
  <c r="CC5" i="9"/>
  <c r="CD5" i="9"/>
  <c r="CE5" i="9"/>
  <c r="CF5" i="9"/>
  <c r="CG5" i="9"/>
  <c r="CH5" i="9"/>
  <c r="AI6" i="9"/>
  <c r="AJ6" i="9"/>
  <c r="AK6" i="9"/>
  <c r="AL6" i="9"/>
  <c r="AM6" i="9"/>
  <c r="AN6" i="9"/>
  <c r="AO6" i="9"/>
  <c r="AP6" i="9"/>
  <c r="AQ6" i="9"/>
  <c r="AR6" i="9"/>
  <c r="AS6" i="9"/>
  <c r="AT6" i="9"/>
  <c r="AU6" i="9"/>
  <c r="AV6" i="9"/>
  <c r="AW6" i="9"/>
  <c r="AX6" i="9"/>
  <c r="AY6" i="9"/>
  <c r="AZ6" i="9"/>
  <c r="BA6" i="9"/>
  <c r="BB6" i="9"/>
  <c r="BC6" i="9"/>
  <c r="BD6" i="9"/>
  <c r="BE6" i="9"/>
  <c r="BF6" i="9"/>
  <c r="BG6" i="9"/>
  <c r="BH6" i="9"/>
  <c r="BI6" i="9"/>
  <c r="BJ6" i="9"/>
  <c r="BK6" i="9"/>
  <c r="BL6" i="9"/>
  <c r="BM6" i="9"/>
  <c r="BN6" i="9"/>
  <c r="BO6" i="9"/>
  <c r="BP6" i="9"/>
  <c r="BQ6" i="9"/>
  <c r="BR6" i="9"/>
  <c r="BS6" i="9"/>
  <c r="BT6" i="9"/>
  <c r="BU6" i="9"/>
  <c r="BV6" i="9"/>
  <c r="BW6" i="9"/>
  <c r="BX6" i="9"/>
  <c r="BY6" i="9"/>
  <c r="BZ6" i="9"/>
  <c r="CA6" i="9"/>
  <c r="CB6" i="9"/>
  <c r="CC6" i="9"/>
  <c r="CD6" i="9"/>
  <c r="CE6" i="9"/>
  <c r="CF6" i="9"/>
  <c r="CG6" i="9"/>
  <c r="CH6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BL7" i="9"/>
  <c r="BM7" i="9"/>
  <c r="BN7" i="9"/>
  <c r="BO7" i="9"/>
  <c r="BP7" i="9"/>
  <c r="BQ7" i="9"/>
  <c r="BR7" i="9"/>
  <c r="BS7" i="9"/>
  <c r="BT7" i="9"/>
  <c r="BU7" i="9"/>
  <c r="BV7" i="9"/>
  <c r="BW7" i="9"/>
  <c r="BX7" i="9"/>
  <c r="BY7" i="9"/>
  <c r="BZ7" i="9"/>
  <c r="CA7" i="9"/>
  <c r="CB7" i="9"/>
  <c r="CC7" i="9"/>
  <c r="CD7" i="9"/>
  <c r="CE7" i="9"/>
  <c r="CF7" i="9"/>
  <c r="CG7" i="9"/>
  <c r="CH7" i="9"/>
  <c r="AI8" i="9"/>
  <c r="AJ8" i="9"/>
  <c r="AK8" i="9"/>
  <c r="AL8" i="9"/>
  <c r="AM8" i="9"/>
  <c r="AN8" i="9"/>
  <c r="AO8" i="9"/>
  <c r="AP8" i="9"/>
  <c r="AQ8" i="9"/>
  <c r="AR8" i="9"/>
  <c r="AS8" i="9"/>
  <c r="AT8" i="9"/>
  <c r="AU8" i="9"/>
  <c r="AV8" i="9"/>
  <c r="AW8" i="9"/>
  <c r="AX8" i="9"/>
  <c r="AY8" i="9"/>
  <c r="AZ8" i="9"/>
  <c r="BA8" i="9"/>
  <c r="BB8" i="9"/>
  <c r="BC8" i="9"/>
  <c r="BD8" i="9"/>
  <c r="BE8" i="9"/>
  <c r="BF8" i="9"/>
  <c r="BG8" i="9"/>
  <c r="BH8" i="9"/>
  <c r="BI8" i="9"/>
  <c r="BJ8" i="9"/>
  <c r="BK8" i="9"/>
  <c r="BL8" i="9"/>
  <c r="BM8" i="9"/>
  <c r="BN8" i="9"/>
  <c r="BO8" i="9"/>
  <c r="BP8" i="9"/>
  <c r="BQ8" i="9"/>
  <c r="BR8" i="9"/>
  <c r="BS8" i="9"/>
  <c r="BT8" i="9"/>
  <c r="BU8" i="9"/>
  <c r="BV8" i="9"/>
  <c r="BW8" i="9"/>
  <c r="BX8" i="9"/>
  <c r="BY8" i="9"/>
  <c r="BZ8" i="9"/>
  <c r="CA8" i="9"/>
  <c r="CB8" i="9"/>
  <c r="CC8" i="9"/>
  <c r="CD8" i="9"/>
  <c r="CE8" i="9"/>
  <c r="CF8" i="9"/>
  <c r="CG8" i="9"/>
  <c r="CH8" i="9"/>
  <c r="AI9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AW9" i="9"/>
  <c r="AX9" i="9"/>
  <c r="AY9" i="9"/>
  <c r="AZ9" i="9"/>
  <c r="BA9" i="9"/>
  <c r="BB9" i="9"/>
  <c r="BC9" i="9"/>
  <c r="BD9" i="9"/>
  <c r="BE9" i="9"/>
  <c r="BF9" i="9"/>
  <c r="BG9" i="9"/>
  <c r="BH9" i="9"/>
  <c r="BI9" i="9"/>
  <c r="BJ9" i="9"/>
  <c r="BK9" i="9"/>
  <c r="BL9" i="9"/>
  <c r="BM9" i="9"/>
  <c r="BN9" i="9"/>
  <c r="BO9" i="9"/>
  <c r="BP9" i="9"/>
  <c r="BQ9" i="9"/>
  <c r="BR9" i="9"/>
  <c r="BS9" i="9"/>
  <c r="BT9" i="9"/>
  <c r="BU9" i="9"/>
  <c r="BV9" i="9"/>
  <c r="BW9" i="9"/>
  <c r="BX9" i="9"/>
  <c r="BY9" i="9"/>
  <c r="BZ9" i="9"/>
  <c r="CA9" i="9"/>
  <c r="CB9" i="9"/>
  <c r="CC9" i="9"/>
  <c r="CD9" i="9"/>
  <c r="CE9" i="9"/>
  <c r="CF9" i="9"/>
  <c r="CG9" i="9"/>
  <c r="CH9" i="9"/>
  <c r="AI10" i="9"/>
  <c r="AJ10" i="9"/>
  <c r="AK10" i="9"/>
  <c r="AL10" i="9"/>
  <c r="AM10" i="9"/>
  <c r="AN10" i="9"/>
  <c r="AO10" i="9"/>
  <c r="AP10" i="9"/>
  <c r="AQ10" i="9"/>
  <c r="AR10" i="9"/>
  <c r="AS10" i="9"/>
  <c r="AT10" i="9"/>
  <c r="AU10" i="9"/>
  <c r="AV10" i="9"/>
  <c r="AW10" i="9"/>
  <c r="AX10" i="9"/>
  <c r="AY10" i="9"/>
  <c r="AZ10" i="9"/>
  <c r="BA10" i="9"/>
  <c r="BB10" i="9"/>
  <c r="BC10" i="9"/>
  <c r="BD10" i="9"/>
  <c r="BE10" i="9"/>
  <c r="BF10" i="9"/>
  <c r="BG10" i="9"/>
  <c r="BH10" i="9"/>
  <c r="BI10" i="9"/>
  <c r="BJ10" i="9"/>
  <c r="BK10" i="9"/>
  <c r="BL10" i="9"/>
  <c r="BM10" i="9"/>
  <c r="BN10" i="9"/>
  <c r="BO10" i="9"/>
  <c r="BP10" i="9"/>
  <c r="BQ10" i="9"/>
  <c r="BR10" i="9"/>
  <c r="BS10" i="9"/>
  <c r="BT10" i="9"/>
  <c r="BU10" i="9"/>
  <c r="BV10" i="9"/>
  <c r="BW10" i="9"/>
  <c r="BX10" i="9"/>
  <c r="BY10" i="9"/>
  <c r="BZ10" i="9"/>
  <c r="CA10" i="9"/>
  <c r="CB10" i="9"/>
  <c r="CC10" i="9"/>
  <c r="CD10" i="9"/>
  <c r="CE10" i="9"/>
  <c r="CF10" i="9"/>
  <c r="CG10" i="9"/>
  <c r="CH10" i="9"/>
  <c r="AI11" i="9"/>
  <c r="AJ11" i="9"/>
  <c r="AK11" i="9"/>
  <c r="AL11" i="9"/>
  <c r="AM11" i="9"/>
  <c r="AN11" i="9"/>
  <c r="AO11" i="9"/>
  <c r="AP11" i="9"/>
  <c r="AQ11" i="9"/>
  <c r="AR11" i="9"/>
  <c r="AS11" i="9"/>
  <c r="AT11" i="9"/>
  <c r="AU11" i="9"/>
  <c r="AV11" i="9"/>
  <c r="AW11" i="9"/>
  <c r="AX11" i="9"/>
  <c r="AY11" i="9"/>
  <c r="AZ11" i="9"/>
  <c r="BA11" i="9"/>
  <c r="BB11" i="9"/>
  <c r="BC11" i="9"/>
  <c r="BD11" i="9"/>
  <c r="BE11" i="9"/>
  <c r="BF11" i="9"/>
  <c r="BG11" i="9"/>
  <c r="BH11" i="9"/>
  <c r="BI11" i="9"/>
  <c r="BJ11" i="9"/>
  <c r="BK11" i="9"/>
  <c r="BL11" i="9"/>
  <c r="BM11" i="9"/>
  <c r="BN11" i="9"/>
  <c r="BO11" i="9"/>
  <c r="BP11" i="9"/>
  <c r="BQ11" i="9"/>
  <c r="BR11" i="9"/>
  <c r="BS11" i="9"/>
  <c r="BT11" i="9"/>
  <c r="BU11" i="9"/>
  <c r="BV11" i="9"/>
  <c r="BW11" i="9"/>
  <c r="BX11" i="9"/>
  <c r="BY11" i="9"/>
  <c r="BZ11" i="9"/>
  <c r="CA11" i="9"/>
  <c r="CB11" i="9"/>
  <c r="CC11" i="9"/>
  <c r="CD11" i="9"/>
  <c r="CE11" i="9"/>
  <c r="CF11" i="9"/>
  <c r="CG11" i="9"/>
  <c r="CH11" i="9"/>
  <c r="AI12" i="9"/>
  <c r="AJ12" i="9"/>
  <c r="AK12" i="9"/>
  <c r="AL12" i="9"/>
  <c r="AM12" i="9"/>
  <c r="AN12" i="9"/>
  <c r="AO12" i="9"/>
  <c r="AP12" i="9"/>
  <c r="AQ12" i="9"/>
  <c r="AR12" i="9"/>
  <c r="AS12" i="9"/>
  <c r="AT12" i="9"/>
  <c r="AU12" i="9"/>
  <c r="AV12" i="9"/>
  <c r="AW12" i="9"/>
  <c r="AX12" i="9"/>
  <c r="AY12" i="9"/>
  <c r="AZ12" i="9"/>
  <c r="BA12" i="9"/>
  <c r="BB12" i="9"/>
  <c r="BC12" i="9"/>
  <c r="BD12" i="9"/>
  <c r="BE12" i="9"/>
  <c r="BF12" i="9"/>
  <c r="BG12" i="9"/>
  <c r="BH12" i="9"/>
  <c r="BI12" i="9"/>
  <c r="BJ12" i="9"/>
  <c r="BK12" i="9"/>
  <c r="BL12" i="9"/>
  <c r="BM12" i="9"/>
  <c r="BN12" i="9"/>
  <c r="BO12" i="9"/>
  <c r="BP12" i="9"/>
  <c r="BQ12" i="9"/>
  <c r="BR12" i="9"/>
  <c r="BS12" i="9"/>
  <c r="BT12" i="9"/>
  <c r="BU12" i="9"/>
  <c r="BV12" i="9"/>
  <c r="BW12" i="9"/>
  <c r="BX12" i="9"/>
  <c r="BY12" i="9"/>
  <c r="BZ12" i="9"/>
  <c r="CA12" i="9"/>
  <c r="CB12" i="9"/>
  <c r="CC12" i="9"/>
  <c r="CD12" i="9"/>
  <c r="CE12" i="9"/>
  <c r="CF12" i="9"/>
  <c r="CG12" i="9"/>
  <c r="CH12" i="9"/>
  <c r="AI13" i="9"/>
  <c r="AJ13" i="9"/>
  <c r="AK13" i="9"/>
  <c r="AL13" i="9"/>
  <c r="AM13" i="9"/>
  <c r="AN13" i="9"/>
  <c r="AO13" i="9"/>
  <c r="AP13" i="9"/>
  <c r="AQ13" i="9"/>
  <c r="AR13" i="9"/>
  <c r="AS13" i="9"/>
  <c r="AT13" i="9"/>
  <c r="AU13" i="9"/>
  <c r="AV13" i="9"/>
  <c r="AW13" i="9"/>
  <c r="AX13" i="9"/>
  <c r="AY13" i="9"/>
  <c r="AZ13" i="9"/>
  <c r="BA13" i="9"/>
  <c r="BB13" i="9"/>
  <c r="BC13" i="9"/>
  <c r="BD13" i="9"/>
  <c r="BE13" i="9"/>
  <c r="BF13" i="9"/>
  <c r="BG13" i="9"/>
  <c r="BH13" i="9"/>
  <c r="BI13" i="9"/>
  <c r="BJ13" i="9"/>
  <c r="BK13" i="9"/>
  <c r="BL13" i="9"/>
  <c r="BM13" i="9"/>
  <c r="BN13" i="9"/>
  <c r="BO13" i="9"/>
  <c r="BP13" i="9"/>
  <c r="BQ13" i="9"/>
  <c r="BR13" i="9"/>
  <c r="BS13" i="9"/>
  <c r="BT13" i="9"/>
  <c r="BU13" i="9"/>
  <c r="BV13" i="9"/>
  <c r="BW13" i="9"/>
  <c r="BX13" i="9"/>
  <c r="BY13" i="9"/>
  <c r="BZ13" i="9"/>
  <c r="CA13" i="9"/>
  <c r="CB13" i="9"/>
  <c r="CC13" i="9"/>
  <c r="CD13" i="9"/>
  <c r="CE13" i="9"/>
  <c r="CF13" i="9"/>
  <c r="CG13" i="9"/>
  <c r="CH13" i="9"/>
  <c r="AI14" i="9"/>
  <c r="AJ14" i="9"/>
  <c r="AK14" i="9"/>
  <c r="AL14" i="9"/>
  <c r="AM14" i="9"/>
  <c r="AN14" i="9"/>
  <c r="AO14" i="9"/>
  <c r="AP14" i="9"/>
  <c r="AQ14" i="9"/>
  <c r="AR14" i="9"/>
  <c r="AS14" i="9"/>
  <c r="AT14" i="9"/>
  <c r="AU14" i="9"/>
  <c r="AV14" i="9"/>
  <c r="AW14" i="9"/>
  <c r="AX14" i="9"/>
  <c r="AY14" i="9"/>
  <c r="AZ14" i="9"/>
  <c r="BA14" i="9"/>
  <c r="BB14" i="9"/>
  <c r="BC14" i="9"/>
  <c r="BD14" i="9"/>
  <c r="BE14" i="9"/>
  <c r="BF14" i="9"/>
  <c r="BG14" i="9"/>
  <c r="BH14" i="9"/>
  <c r="BI14" i="9"/>
  <c r="BJ14" i="9"/>
  <c r="BK14" i="9"/>
  <c r="BL14" i="9"/>
  <c r="BM14" i="9"/>
  <c r="BN14" i="9"/>
  <c r="BO14" i="9"/>
  <c r="BP14" i="9"/>
  <c r="BQ14" i="9"/>
  <c r="BR14" i="9"/>
  <c r="BS14" i="9"/>
  <c r="BT14" i="9"/>
  <c r="BU14" i="9"/>
  <c r="BV14" i="9"/>
  <c r="BW14" i="9"/>
  <c r="BX14" i="9"/>
  <c r="BY14" i="9"/>
  <c r="BZ14" i="9"/>
  <c r="CA14" i="9"/>
  <c r="CB14" i="9"/>
  <c r="CC14" i="9"/>
  <c r="CD14" i="9"/>
  <c r="CE14" i="9"/>
  <c r="CF14" i="9"/>
  <c r="CG14" i="9"/>
  <c r="CH14" i="9"/>
  <c r="AI15" i="9"/>
  <c r="AJ15" i="9"/>
  <c r="AK15" i="9"/>
  <c r="AL15" i="9"/>
  <c r="AM15" i="9"/>
  <c r="AN15" i="9"/>
  <c r="AO15" i="9"/>
  <c r="AP15" i="9"/>
  <c r="AQ15" i="9"/>
  <c r="AR15" i="9"/>
  <c r="AS15" i="9"/>
  <c r="AT15" i="9"/>
  <c r="AU15" i="9"/>
  <c r="AV15" i="9"/>
  <c r="AW15" i="9"/>
  <c r="AX15" i="9"/>
  <c r="AY15" i="9"/>
  <c r="AZ15" i="9"/>
  <c r="BA15" i="9"/>
  <c r="BB15" i="9"/>
  <c r="BC15" i="9"/>
  <c r="BD15" i="9"/>
  <c r="BE15" i="9"/>
  <c r="BF15" i="9"/>
  <c r="BG15" i="9"/>
  <c r="BH15" i="9"/>
  <c r="BI15" i="9"/>
  <c r="BJ15" i="9"/>
  <c r="BK15" i="9"/>
  <c r="BL15" i="9"/>
  <c r="BM15" i="9"/>
  <c r="BN15" i="9"/>
  <c r="BO15" i="9"/>
  <c r="BP15" i="9"/>
  <c r="BQ15" i="9"/>
  <c r="BR15" i="9"/>
  <c r="BS15" i="9"/>
  <c r="BT15" i="9"/>
  <c r="BU15" i="9"/>
  <c r="BV15" i="9"/>
  <c r="BW15" i="9"/>
  <c r="BX15" i="9"/>
  <c r="BY15" i="9"/>
  <c r="BZ15" i="9"/>
  <c r="CA15" i="9"/>
  <c r="CB15" i="9"/>
  <c r="CC15" i="9"/>
  <c r="CD15" i="9"/>
  <c r="CE15" i="9"/>
  <c r="CF15" i="9"/>
  <c r="CG15" i="9"/>
  <c r="CH15" i="9"/>
  <c r="AI16" i="9"/>
  <c r="AJ16" i="9"/>
  <c r="AK16" i="9"/>
  <c r="AL16" i="9"/>
  <c r="AM16" i="9"/>
  <c r="AN16" i="9"/>
  <c r="AO16" i="9"/>
  <c r="AP16" i="9"/>
  <c r="AQ16" i="9"/>
  <c r="AR16" i="9"/>
  <c r="AS16" i="9"/>
  <c r="AT16" i="9"/>
  <c r="AU16" i="9"/>
  <c r="AV16" i="9"/>
  <c r="AW16" i="9"/>
  <c r="AX16" i="9"/>
  <c r="AY16" i="9"/>
  <c r="AZ16" i="9"/>
  <c r="BA16" i="9"/>
  <c r="BB16" i="9"/>
  <c r="BC16" i="9"/>
  <c r="BD16" i="9"/>
  <c r="BE16" i="9"/>
  <c r="BF16" i="9"/>
  <c r="BG16" i="9"/>
  <c r="BH16" i="9"/>
  <c r="BI16" i="9"/>
  <c r="BJ16" i="9"/>
  <c r="BK16" i="9"/>
  <c r="BL16" i="9"/>
  <c r="BM16" i="9"/>
  <c r="BN16" i="9"/>
  <c r="BO16" i="9"/>
  <c r="BP16" i="9"/>
  <c r="BQ16" i="9"/>
  <c r="BR16" i="9"/>
  <c r="BS16" i="9"/>
  <c r="BT16" i="9"/>
  <c r="BU16" i="9"/>
  <c r="BV16" i="9"/>
  <c r="BW16" i="9"/>
  <c r="BX16" i="9"/>
  <c r="BY16" i="9"/>
  <c r="BZ16" i="9"/>
  <c r="CA16" i="9"/>
  <c r="CB16" i="9"/>
  <c r="CC16" i="9"/>
  <c r="CD16" i="9"/>
  <c r="CE16" i="9"/>
  <c r="CF16" i="9"/>
  <c r="CG16" i="9"/>
  <c r="CH16" i="9"/>
  <c r="AI17" i="9"/>
  <c r="AJ17" i="9"/>
  <c r="AK17" i="9"/>
  <c r="AL17" i="9"/>
  <c r="AM17" i="9"/>
  <c r="AN17" i="9"/>
  <c r="AO17" i="9"/>
  <c r="AP17" i="9"/>
  <c r="AQ17" i="9"/>
  <c r="AR17" i="9"/>
  <c r="AS17" i="9"/>
  <c r="AT17" i="9"/>
  <c r="AU17" i="9"/>
  <c r="AV17" i="9"/>
  <c r="AW17" i="9"/>
  <c r="AX17" i="9"/>
  <c r="AY17" i="9"/>
  <c r="AZ17" i="9"/>
  <c r="BA17" i="9"/>
  <c r="BB17" i="9"/>
  <c r="BC17" i="9"/>
  <c r="BD17" i="9"/>
  <c r="BE17" i="9"/>
  <c r="BF17" i="9"/>
  <c r="BG17" i="9"/>
  <c r="BH17" i="9"/>
  <c r="BI17" i="9"/>
  <c r="BJ17" i="9"/>
  <c r="BK17" i="9"/>
  <c r="BL17" i="9"/>
  <c r="BM17" i="9"/>
  <c r="BN17" i="9"/>
  <c r="BO17" i="9"/>
  <c r="BP17" i="9"/>
  <c r="BQ17" i="9"/>
  <c r="BR17" i="9"/>
  <c r="BS17" i="9"/>
  <c r="BT17" i="9"/>
  <c r="BU17" i="9"/>
  <c r="BV17" i="9"/>
  <c r="BW17" i="9"/>
  <c r="BX17" i="9"/>
  <c r="BY17" i="9"/>
  <c r="BZ17" i="9"/>
  <c r="CA17" i="9"/>
  <c r="CB17" i="9"/>
  <c r="CC17" i="9"/>
  <c r="CD17" i="9"/>
  <c r="CE17" i="9"/>
  <c r="CF17" i="9"/>
  <c r="CG17" i="9"/>
  <c r="CH17" i="9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BH18" i="9"/>
  <c r="BI18" i="9"/>
  <c r="BJ18" i="9"/>
  <c r="BK18" i="9"/>
  <c r="BL18" i="9"/>
  <c r="BM18" i="9"/>
  <c r="BN18" i="9"/>
  <c r="BO18" i="9"/>
  <c r="BP18" i="9"/>
  <c r="BQ18" i="9"/>
  <c r="BR18" i="9"/>
  <c r="BS18" i="9"/>
  <c r="BT18" i="9"/>
  <c r="BU18" i="9"/>
  <c r="BV18" i="9"/>
  <c r="BW18" i="9"/>
  <c r="BX18" i="9"/>
  <c r="BY18" i="9"/>
  <c r="BZ18" i="9"/>
  <c r="CA18" i="9"/>
  <c r="CB18" i="9"/>
  <c r="CC18" i="9"/>
  <c r="CD18" i="9"/>
  <c r="CE18" i="9"/>
  <c r="CF18" i="9"/>
  <c r="CG18" i="9"/>
  <c r="CH18" i="9"/>
  <c r="AI19" i="9"/>
  <c r="AJ19" i="9"/>
  <c r="AK19" i="9"/>
  <c r="AL19" i="9"/>
  <c r="AM19" i="9"/>
  <c r="AN19" i="9"/>
  <c r="AO19" i="9"/>
  <c r="AP19" i="9"/>
  <c r="AQ19" i="9"/>
  <c r="AR19" i="9"/>
  <c r="AS19" i="9"/>
  <c r="AT19" i="9"/>
  <c r="AU19" i="9"/>
  <c r="AV19" i="9"/>
  <c r="AW19" i="9"/>
  <c r="AX19" i="9"/>
  <c r="AY19" i="9"/>
  <c r="AZ19" i="9"/>
  <c r="BA19" i="9"/>
  <c r="BB19" i="9"/>
  <c r="BC19" i="9"/>
  <c r="BD19" i="9"/>
  <c r="BE19" i="9"/>
  <c r="BF19" i="9"/>
  <c r="BG19" i="9"/>
  <c r="BH19" i="9"/>
  <c r="BI19" i="9"/>
  <c r="BJ19" i="9"/>
  <c r="BK19" i="9"/>
  <c r="BL19" i="9"/>
  <c r="BM19" i="9"/>
  <c r="BN19" i="9"/>
  <c r="BO19" i="9"/>
  <c r="BP19" i="9"/>
  <c r="BQ19" i="9"/>
  <c r="BR19" i="9"/>
  <c r="BS19" i="9"/>
  <c r="BT19" i="9"/>
  <c r="BU19" i="9"/>
  <c r="BV19" i="9"/>
  <c r="BW19" i="9"/>
  <c r="BX19" i="9"/>
  <c r="BY19" i="9"/>
  <c r="BZ19" i="9"/>
  <c r="CA19" i="9"/>
  <c r="CB19" i="9"/>
  <c r="CC19" i="9"/>
  <c r="CD19" i="9"/>
  <c r="CE19" i="9"/>
  <c r="CF19" i="9"/>
  <c r="CG19" i="9"/>
  <c r="CH19" i="9"/>
  <c r="AI20" i="9"/>
  <c r="AJ20" i="9"/>
  <c r="AK20" i="9"/>
  <c r="AL20" i="9"/>
  <c r="AM20" i="9"/>
  <c r="AN20" i="9"/>
  <c r="AO20" i="9"/>
  <c r="AP20" i="9"/>
  <c r="AQ20" i="9"/>
  <c r="AR20" i="9"/>
  <c r="AS20" i="9"/>
  <c r="AT20" i="9"/>
  <c r="AU20" i="9"/>
  <c r="AV20" i="9"/>
  <c r="AW20" i="9"/>
  <c r="AX20" i="9"/>
  <c r="AY20" i="9"/>
  <c r="AZ20" i="9"/>
  <c r="BA20" i="9"/>
  <c r="BB20" i="9"/>
  <c r="BC20" i="9"/>
  <c r="BD20" i="9"/>
  <c r="BE20" i="9"/>
  <c r="BF20" i="9"/>
  <c r="BG20" i="9"/>
  <c r="BH20" i="9"/>
  <c r="BI20" i="9"/>
  <c r="BJ20" i="9"/>
  <c r="BK20" i="9"/>
  <c r="BL20" i="9"/>
  <c r="BM20" i="9"/>
  <c r="BN20" i="9"/>
  <c r="BO20" i="9"/>
  <c r="BP20" i="9"/>
  <c r="BQ20" i="9"/>
  <c r="BR20" i="9"/>
  <c r="BS20" i="9"/>
  <c r="BT20" i="9"/>
  <c r="BU20" i="9"/>
  <c r="BV20" i="9"/>
  <c r="BW20" i="9"/>
  <c r="BX20" i="9"/>
  <c r="BY20" i="9"/>
  <c r="BZ20" i="9"/>
  <c r="CA20" i="9"/>
  <c r="CB20" i="9"/>
  <c r="CC20" i="9"/>
  <c r="CD20" i="9"/>
  <c r="CE20" i="9"/>
  <c r="CF20" i="9"/>
  <c r="CG20" i="9"/>
  <c r="CH20" i="9"/>
  <c r="AI21" i="9"/>
  <c r="AJ21" i="9"/>
  <c r="AK21" i="9"/>
  <c r="AL21" i="9"/>
  <c r="AM21" i="9"/>
  <c r="AN21" i="9"/>
  <c r="AO21" i="9"/>
  <c r="AP21" i="9"/>
  <c r="AQ21" i="9"/>
  <c r="AR21" i="9"/>
  <c r="AS21" i="9"/>
  <c r="AT21" i="9"/>
  <c r="AU21" i="9"/>
  <c r="AV21" i="9"/>
  <c r="AW21" i="9"/>
  <c r="AX21" i="9"/>
  <c r="AY21" i="9"/>
  <c r="AZ21" i="9"/>
  <c r="BA21" i="9"/>
  <c r="BB21" i="9"/>
  <c r="BC21" i="9"/>
  <c r="BD21" i="9"/>
  <c r="BE21" i="9"/>
  <c r="BF21" i="9"/>
  <c r="BG21" i="9"/>
  <c r="BH21" i="9"/>
  <c r="BI21" i="9"/>
  <c r="BJ21" i="9"/>
  <c r="BK21" i="9"/>
  <c r="BL21" i="9"/>
  <c r="BM21" i="9"/>
  <c r="BN21" i="9"/>
  <c r="BO21" i="9"/>
  <c r="BP21" i="9"/>
  <c r="BQ21" i="9"/>
  <c r="BR21" i="9"/>
  <c r="BS21" i="9"/>
  <c r="BT21" i="9"/>
  <c r="BU21" i="9"/>
  <c r="BV21" i="9"/>
  <c r="BW21" i="9"/>
  <c r="BX21" i="9"/>
  <c r="BY21" i="9"/>
  <c r="BZ21" i="9"/>
  <c r="CA21" i="9"/>
  <c r="CB21" i="9"/>
  <c r="CC21" i="9"/>
  <c r="CD21" i="9"/>
  <c r="CE21" i="9"/>
  <c r="CF21" i="9"/>
  <c r="CG21" i="9"/>
  <c r="CH21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BB22" i="9"/>
  <c r="BC22" i="9"/>
  <c r="BD22" i="9"/>
  <c r="BE22" i="9"/>
  <c r="BF22" i="9"/>
  <c r="BG22" i="9"/>
  <c r="BH22" i="9"/>
  <c r="BI22" i="9"/>
  <c r="BJ22" i="9"/>
  <c r="BK22" i="9"/>
  <c r="BL22" i="9"/>
  <c r="BM22" i="9"/>
  <c r="BN22" i="9"/>
  <c r="BO22" i="9"/>
  <c r="BP22" i="9"/>
  <c r="BQ22" i="9"/>
  <c r="BR22" i="9"/>
  <c r="BS22" i="9"/>
  <c r="BT22" i="9"/>
  <c r="BU22" i="9"/>
  <c r="BV22" i="9"/>
  <c r="BW22" i="9"/>
  <c r="BX22" i="9"/>
  <c r="BY22" i="9"/>
  <c r="BZ22" i="9"/>
  <c r="CA22" i="9"/>
  <c r="CB22" i="9"/>
  <c r="CC22" i="9"/>
  <c r="CD22" i="9"/>
  <c r="CE22" i="9"/>
  <c r="CF22" i="9"/>
  <c r="CG22" i="9"/>
  <c r="CH22" i="9"/>
  <c r="AI23" i="9"/>
  <c r="AJ23" i="9"/>
  <c r="AK23" i="9"/>
  <c r="AL23" i="9"/>
  <c r="AM23" i="9"/>
  <c r="AN23" i="9"/>
  <c r="AO23" i="9"/>
  <c r="AP23" i="9"/>
  <c r="AQ23" i="9"/>
  <c r="AR23" i="9"/>
  <c r="AS23" i="9"/>
  <c r="AT23" i="9"/>
  <c r="AU23" i="9"/>
  <c r="AV23" i="9"/>
  <c r="AW23" i="9"/>
  <c r="AX23" i="9"/>
  <c r="AY23" i="9"/>
  <c r="AZ23" i="9"/>
  <c r="BA23" i="9"/>
  <c r="BB23" i="9"/>
  <c r="BC23" i="9"/>
  <c r="BD23" i="9"/>
  <c r="BE23" i="9"/>
  <c r="BF23" i="9"/>
  <c r="BG23" i="9"/>
  <c r="BH23" i="9"/>
  <c r="BI23" i="9"/>
  <c r="BJ23" i="9"/>
  <c r="BK23" i="9"/>
  <c r="BL23" i="9"/>
  <c r="BM23" i="9"/>
  <c r="BN23" i="9"/>
  <c r="BO23" i="9"/>
  <c r="BP23" i="9"/>
  <c r="BQ23" i="9"/>
  <c r="BR23" i="9"/>
  <c r="BS23" i="9"/>
  <c r="BT23" i="9"/>
  <c r="BU23" i="9"/>
  <c r="BV23" i="9"/>
  <c r="BW23" i="9"/>
  <c r="BX23" i="9"/>
  <c r="BY23" i="9"/>
  <c r="BZ23" i="9"/>
  <c r="CA23" i="9"/>
  <c r="CB23" i="9"/>
  <c r="CC23" i="9"/>
  <c r="CD23" i="9"/>
  <c r="CE23" i="9"/>
  <c r="CF23" i="9"/>
  <c r="CG23" i="9"/>
  <c r="CH23" i="9"/>
  <c r="AI24" i="9"/>
  <c r="AJ24" i="9"/>
  <c r="AK24" i="9"/>
  <c r="AL24" i="9"/>
  <c r="AM24" i="9"/>
  <c r="AN24" i="9"/>
  <c r="AO24" i="9"/>
  <c r="AP24" i="9"/>
  <c r="AQ24" i="9"/>
  <c r="AR24" i="9"/>
  <c r="AS24" i="9"/>
  <c r="AT24" i="9"/>
  <c r="AU24" i="9"/>
  <c r="AV24" i="9"/>
  <c r="AW24" i="9"/>
  <c r="AX24" i="9"/>
  <c r="AY24" i="9"/>
  <c r="AZ24" i="9"/>
  <c r="BA24" i="9"/>
  <c r="BB24" i="9"/>
  <c r="BC24" i="9"/>
  <c r="BD24" i="9"/>
  <c r="BE24" i="9"/>
  <c r="BF24" i="9"/>
  <c r="BG24" i="9"/>
  <c r="BH24" i="9"/>
  <c r="BI24" i="9"/>
  <c r="BJ24" i="9"/>
  <c r="BK24" i="9"/>
  <c r="BL24" i="9"/>
  <c r="BM24" i="9"/>
  <c r="BN24" i="9"/>
  <c r="BO24" i="9"/>
  <c r="BP24" i="9"/>
  <c r="BQ24" i="9"/>
  <c r="BR24" i="9"/>
  <c r="BS24" i="9"/>
  <c r="BT24" i="9"/>
  <c r="BU24" i="9"/>
  <c r="BV24" i="9"/>
  <c r="BW24" i="9"/>
  <c r="BX24" i="9"/>
  <c r="BY24" i="9"/>
  <c r="BZ24" i="9"/>
  <c r="CA24" i="9"/>
  <c r="CB24" i="9"/>
  <c r="CC24" i="9"/>
  <c r="CD24" i="9"/>
  <c r="CE24" i="9"/>
  <c r="CF24" i="9"/>
  <c r="CG24" i="9"/>
  <c r="CH24" i="9"/>
  <c r="AI25" i="9"/>
  <c r="AJ25" i="9"/>
  <c r="AK25" i="9"/>
  <c r="AL25" i="9"/>
  <c r="AM25" i="9"/>
  <c r="AN25" i="9"/>
  <c r="AO25" i="9"/>
  <c r="AP25" i="9"/>
  <c r="AQ25" i="9"/>
  <c r="AR25" i="9"/>
  <c r="AS25" i="9"/>
  <c r="AT25" i="9"/>
  <c r="AU25" i="9"/>
  <c r="AV25" i="9"/>
  <c r="AW25" i="9"/>
  <c r="AX25" i="9"/>
  <c r="AY25" i="9"/>
  <c r="AZ25" i="9"/>
  <c r="BA25" i="9"/>
  <c r="BB25" i="9"/>
  <c r="BC25" i="9"/>
  <c r="BD25" i="9"/>
  <c r="BE25" i="9"/>
  <c r="BF25" i="9"/>
  <c r="BG25" i="9"/>
  <c r="BH25" i="9"/>
  <c r="BI25" i="9"/>
  <c r="BJ25" i="9"/>
  <c r="BK25" i="9"/>
  <c r="BL25" i="9"/>
  <c r="BM25" i="9"/>
  <c r="BN25" i="9"/>
  <c r="BO25" i="9"/>
  <c r="BP25" i="9"/>
  <c r="BQ25" i="9"/>
  <c r="BR25" i="9"/>
  <c r="BS25" i="9"/>
  <c r="BT25" i="9"/>
  <c r="BU25" i="9"/>
  <c r="BV25" i="9"/>
  <c r="BW25" i="9"/>
  <c r="BX25" i="9"/>
  <c r="BY25" i="9"/>
  <c r="BZ25" i="9"/>
  <c r="CA25" i="9"/>
  <c r="CB25" i="9"/>
  <c r="CC25" i="9"/>
  <c r="CD25" i="9"/>
  <c r="CE25" i="9"/>
  <c r="CF25" i="9"/>
  <c r="CG25" i="9"/>
  <c r="CH25" i="9"/>
  <c r="AI26" i="9"/>
  <c r="AJ26" i="9"/>
  <c r="AK26" i="9"/>
  <c r="AL26" i="9"/>
  <c r="AM26" i="9"/>
  <c r="AN26" i="9"/>
  <c r="AO26" i="9"/>
  <c r="AP26" i="9"/>
  <c r="AQ26" i="9"/>
  <c r="AR26" i="9"/>
  <c r="AS26" i="9"/>
  <c r="AT26" i="9"/>
  <c r="AU26" i="9"/>
  <c r="AV26" i="9"/>
  <c r="AW26" i="9"/>
  <c r="AX26" i="9"/>
  <c r="AY26" i="9"/>
  <c r="AZ26" i="9"/>
  <c r="BA26" i="9"/>
  <c r="BB26" i="9"/>
  <c r="BC26" i="9"/>
  <c r="BD26" i="9"/>
  <c r="BE26" i="9"/>
  <c r="BF26" i="9"/>
  <c r="BG26" i="9"/>
  <c r="BH26" i="9"/>
  <c r="BI26" i="9"/>
  <c r="BJ26" i="9"/>
  <c r="BK26" i="9"/>
  <c r="BL26" i="9"/>
  <c r="BM26" i="9"/>
  <c r="BN26" i="9"/>
  <c r="BO26" i="9"/>
  <c r="BP26" i="9"/>
  <c r="BQ26" i="9"/>
  <c r="BR26" i="9"/>
  <c r="BS26" i="9"/>
  <c r="BT26" i="9"/>
  <c r="BU26" i="9"/>
  <c r="BV26" i="9"/>
  <c r="BW26" i="9"/>
  <c r="BX26" i="9"/>
  <c r="BY26" i="9"/>
  <c r="BZ26" i="9"/>
  <c r="CA26" i="9"/>
  <c r="CB26" i="9"/>
  <c r="CC26" i="9"/>
  <c r="CD26" i="9"/>
  <c r="CE26" i="9"/>
  <c r="CF26" i="9"/>
  <c r="CG26" i="9"/>
  <c r="CH26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B27" i="9"/>
  <c r="BC27" i="9"/>
  <c r="BD27" i="9"/>
  <c r="BE27" i="9"/>
  <c r="BF27" i="9"/>
  <c r="BG27" i="9"/>
  <c r="BH27" i="9"/>
  <c r="BI27" i="9"/>
  <c r="BJ27" i="9"/>
  <c r="BK27" i="9"/>
  <c r="BL27" i="9"/>
  <c r="BM27" i="9"/>
  <c r="BN27" i="9"/>
  <c r="BO27" i="9"/>
  <c r="BP27" i="9"/>
  <c r="BQ27" i="9"/>
  <c r="BR27" i="9"/>
  <c r="BS27" i="9"/>
  <c r="BT27" i="9"/>
  <c r="BU27" i="9"/>
  <c r="BV27" i="9"/>
  <c r="BW27" i="9"/>
  <c r="BX27" i="9"/>
  <c r="BY27" i="9"/>
  <c r="BZ27" i="9"/>
  <c r="CA27" i="9"/>
  <c r="CB27" i="9"/>
  <c r="CC27" i="9"/>
  <c r="CD27" i="9"/>
  <c r="CE27" i="9"/>
  <c r="CF27" i="9"/>
  <c r="CG27" i="9"/>
  <c r="CH27" i="9"/>
  <c r="AI28" i="9"/>
  <c r="AJ28" i="9"/>
  <c r="AK28" i="9"/>
  <c r="AL28" i="9"/>
  <c r="AM28" i="9"/>
  <c r="AN28" i="9"/>
  <c r="AO28" i="9"/>
  <c r="AP28" i="9"/>
  <c r="AQ28" i="9"/>
  <c r="AR28" i="9"/>
  <c r="AS28" i="9"/>
  <c r="AT28" i="9"/>
  <c r="AU28" i="9"/>
  <c r="AV28" i="9"/>
  <c r="AW28" i="9"/>
  <c r="AX28" i="9"/>
  <c r="AY28" i="9"/>
  <c r="AZ28" i="9"/>
  <c r="BA28" i="9"/>
  <c r="BB28" i="9"/>
  <c r="BC28" i="9"/>
  <c r="BD28" i="9"/>
  <c r="BE28" i="9"/>
  <c r="BF28" i="9"/>
  <c r="BG28" i="9"/>
  <c r="BH28" i="9"/>
  <c r="BI28" i="9"/>
  <c r="BJ28" i="9"/>
  <c r="BK28" i="9"/>
  <c r="BL28" i="9"/>
  <c r="BM28" i="9"/>
  <c r="BN28" i="9"/>
  <c r="BO28" i="9"/>
  <c r="BP28" i="9"/>
  <c r="BQ28" i="9"/>
  <c r="BR28" i="9"/>
  <c r="BS28" i="9"/>
  <c r="BT28" i="9"/>
  <c r="BU28" i="9"/>
  <c r="BV28" i="9"/>
  <c r="BW28" i="9"/>
  <c r="BX28" i="9"/>
  <c r="BY28" i="9"/>
  <c r="BZ28" i="9"/>
  <c r="CA28" i="9"/>
  <c r="CB28" i="9"/>
  <c r="CC28" i="9"/>
  <c r="CD28" i="9"/>
  <c r="CE28" i="9"/>
  <c r="CF28" i="9"/>
  <c r="CG28" i="9"/>
  <c r="CH28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BA29" i="9"/>
  <c r="BB29" i="9"/>
  <c r="BC29" i="9"/>
  <c r="BD29" i="9"/>
  <c r="BE29" i="9"/>
  <c r="BF29" i="9"/>
  <c r="BG29" i="9"/>
  <c r="BH29" i="9"/>
  <c r="BI29" i="9"/>
  <c r="BJ29" i="9"/>
  <c r="BK29" i="9"/>
  <c r="BL29" i="9"/>
  <c r="BM29" i="9"/>
  <c r="BN29" i="9"/>
  <c r="BO29" i="9"/>
  <c r="BP29" i="9"/>
  <c r="BQ29" i="9"/>
  <c r="BR29" i="9"/>
  <c r="BS29" i="9"/>
  <c r="BT29" i="9"/>
  <c r="BU29" i="9"/>
  <c r="BV29" i="9"/>
  <c r="BW29" i="9"/>
  <c r="BX29" i="9"/>
  <c r="BY29" i="9"/>
  <c r="BZ29" i="9"/>
  <c r="CA29" i="9"/>
  <c r="CB29" i="9"/>
  <c r="CC29" i="9"/>
  <c r="CD29" i="9"/>
  <c r="CE29" i="9"/>
  <c r="CF29" i="9"/>
  <c r="CG29" i="9"/>
  <c r="CH29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I30" i="9"/>
  <c r="BJ30" i="9"/>
  <c r="BK30" i="9"/>
  <c r="BL30" i="9"/>
  <c r="BM30" i="9"/>
  <c r="BN30" i="9"/>
  <c r="BO30" i="9"/>
  <c r="BP30" i="9"/>
  <c r="BQ30" i="9"/>
  <c r="BR30" i="9"/>
  <c r="BS30" i="9"/>
  <c r="BT30" i="9"/>
  <c r="BU30" i="9"/>
  <c r="BV30" i="9"/>
  <c r="BW30" i="9"/>
  <c r="BX30" i="9"/>
  <c r="BY30" i="9"/>
  <c r="BZ30" i="9"/>
  <c r="CA30" i="9"/>
  <c r="CB30" i="9"/>
  <c r="CC30" i="9"/>
  <c r="CD30" i="9"/>
  <c r="CE30" i="9"/>
  <c r="CF30" i="9"/>
  <c r="CG30" i="9"/>
  <c r="CH30" i="9"/>
  <c r="AI31" i="9"/>
  <c r="AJ31" i="9"/>
  <c r="AK31" i="9"/>
  <c r="AL31" i="9"/>
  <c r="AM31" i="9"/>
  <c r="AN31" i="9"/>
  <c r="AO31" i="9"/>
  <c r="AP31" i="9"/>
  <c r="AQ31" i="9"/>
  <c r="AR31" i="9"/>
  <c r="AS31" i="9"/>
  <c r="AT31" i="9"/>
  <c r="AU31" i="9"/>
  <c r="AV31" i="9"/>
  <c r="AW31" i="9"/>
  <c r="AX31" i="9"/>
  <c r="AY31" i="9"/>
  <c r="AZ31" i="9"/>
  <c r="BA31" i="9"/>
  <c r="BB31" i="9"/>
  <c r="BC31" i="9"/>
  <c r="BD31" i="9"/>
  <c r="BE31" i="9"/>
  <c r="BF31" i="9"/>
  <c r="BG31" i="9"/>
  <c r="BH31" i="9"/>
  <c r="BI31" i="9"/>
  <c r="BJ31" i="9"/>
  <c r="BK31" i="9"/>
  <c r="BL31" i="9"/>
  <c r="BM31" i="9"/>
  <c r="BN31" i="9"/>
  <c r="BO31" i="9"/>
  <c r="BP31" i="9"/>
  <c r="BQ31" i="9"/>
  <c r="BR31" i="9"/>
  <c r="BS31" i="9"/>
  <c r="BT31" i="9"/>
  <c r="BU31" i="9"/>
  <c r="BV31" i="9"/>
  <c r="BW31" i="9"/>
  <c r="BX31" i="9"/>
  <c r="BY31" i="9"/>
  <c r="BZ31" i="9"/>
  <c r="CA31" i="9"/>
  <c r="CB31" i="9"/>
  <c r="CC31" i="9"/>
  <c r="CD31" i="9"/>
  <c r="CE31" i="9"/>
  <c r="CF31" i="9"/>
  <c r="CG31" i="9"/>
  <c r="CH31" i="9"/>
  <c r="AI32" i="9"/>
  <c r="AJ32" i="9"/>
  <c r="AK32" i="9"/>
  <c r="AL32" i="9"/>
  <c r="AM32" i="9"/>
  <c r="AN32" i="9"/>
  <c r="AO32" i="9"/>
  <c r="AP32" i="9"/>
  <c r="AQ32" i="9"/>
  <c r="AR32" i="9"/>
  <c r="AS32" i="9"/>
  <c r="AT32" i="9"/>
  <c r="AU32" i="9"/>
  <c r="AV32" i="9"/>
  <c r="AW32" i="9"/>
  <c r="AX32" i="9"/>
  <c r="AY32" i="9"/>
  <c r="AZ32" i="9"/>
  <c r="BA32" i="9"/>
  <c r="BB32" i="9"/>
  <c r="BC32" i="9"/>
  <c r="BD32" i="9"/>
  <c r="BE32" i="9"/>
  <c r="BF32" i="9"/>
  <c r="BG32" i="9"/>
  <c r="BH32" i="9"/>
  <c r="BI32" i="9"/>
  <c r="BJ32" i="9"/>
  <c r="BK32" i="9"/>
  <c r="BL32" i="9"/>
  <c r="BM32" i="9"/>
  <c r="BN32" i="9"/>
  <c r="BO32" i="9"/>
  <c r="BP32" i="9"/>
  <c r="BQ32" i="9"/>
  <c r="BR32" i="9"/>
  <c r="BS32" i="9"/>
  <c r="BT32" i="9"/>
  <c r="BU32" i="9"/>
  <c r="BV32" i="9"/>
  <c r="BW32" i="9"/>
  <c r="BX32" i="9"/>
  <c r="BY32" i="9"/>
  <c r="BZ32" i="9"/>
  <c r="CA32" i="9"/>
  <c r="CB32" i="9"/>
  <c r="CC32" i="9"/>
  <c r="CD32" i="9"/>
  <c r="CE32" i="9"/>
  <c r="CF32" i="9"/>
  <c r="CG32" i="9"/>
  <c r="CH32" i="9"/>
  <c r="AI33" i="9"/>
  <c r="AJ33" i="9"/>
  <c r="AK33" i="9"/>
  <c r="AL33" i="9"/>
  <c r="AM33" i="9"/>
  <c r="AN33" i="9"/>
  <c r="AO33" i="9"/>
  <c r="AP33" i="9"/>
  <c r="AQ33" i="9"/>
  <c r="AR33" i="9"/>
  <c r="AS33" i="9"/>
  <c r="AT33" i="9"/>
  <c r="AU33" i="9"/>
  <c r="AV33" i="9"/>
  <c r="AW33" i="9"/>
  <c r="AX33" i="9"/>
  <c r="AY33" i="9"/>
  <c r="AZ33" i="9"/>
  <c r="BA33" i="9"/>
  <c r="BB33" i="9"/>
  <c r="BC33" i="9"/>
  <c r="BD33" i="9"/>
  <c r="BE33" i="9"/>
  <c r="BF33" i="9"/>
  <c r="BG33" i="9"/>
  <c r="BH33" i="9"/>
  <c r="BI33" i="9"/>
  <c r="BJ33" i="9"/>
  <c r="BK33" i="9"/>
  <c r="BL33" i="9"/>
  <c r="BM33" i="9"/>
  <c r="BN33" i="9"/>
  <c r="BO33" i="9"/>
  <c r="BP33" i="9"/>
  <c r="BQ33" i="9"/>
  <c r="BR33" i="9"/>
  <c r="BS33" i="9"/>
  <c r="BT33" i="9"/>
  <c r="BU33" i="9"/>
  <c r="BV33" i="9"/>
  <c r="BW33" i="9"/>
  <c r="BX33" i="9"/>
  <c r="BY33" i="9"/>
  <c r="BZ33" i="9"/>
  <c r="CA33" i="9"/>
  <c r="CB33" i="9"/>
  <c r="CC33" i="9"/>
  <c r="CD33" i="9"/>
  <c r="CE33" i="9"/>
  <c r="CF33" i="9"/>
  <c r="CG33" i="9"/>
  <c r="CH33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4" i="9"/>
  <c r="AY34" i="9"/>
  <c r="AZ34" i="9"/>
  <c r="BA34" i="9"/>
  <c r="BB34" i="9"/>
  <c r="BC34" i="9"/>
  <c r="BD34" i="9"/>
  <c r="BE34" i="9"/>
  <c r="BF34" i="9"/>
  <c r="BG34" i="9"/>
  <c r="BH34" i="9"/>
  <c r="BI34" i="9"/>
  <c r="BJ34" i="9"/>
  <c r="BK34" i="9"/>
  <c r="BL34" i="9"/>
  <c r="BM34" i="9"/>
  <c r="BN34" i="9"/>
  <c r="BO34" i="9"/>
  <c r="BP34" i="9"/>
  <c r="BQ34" i="9"/>
  <c r="BR34" i="9"/>
  <c r="BS34" i="9"/>
  <c r="BT34" i="9"/>
  <c r="BU34" i="9"/>
  <c r="BV34" i="9"/>
  <c r="BW34" i="9"/>
  <c r="BX34" i="9"/>
  <c r="BY34" i="9"/>
  <c r="BZ34" i="9"/>
  <c r="CA34" i="9"/>
  <c r="CB34" i="9"/>
  <c r="CC34" i="9"/>
  <c r="CD34" i="9"/>
  <c r="CE34" i="9"/>
  <c r="CF34" i="9"/>
  <c r="CG34" i="9"/>
  <c r="CH34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AW35" i="9"/>
  <c r="AX35" i="9"/>
  <c r="AY35" i="9"/>
  <c r="AZ35" i="9"/>
  <c r="BA35" i="9"/>
  <c r="BB35" i="9"/>
  <c r="BC35" i="9"/>
  <c r="BD35" i="9"/>
  <c r="BE35" i="9"/>
  <c r="BF35" i="9"/>
  <c r="BG35" i="9"/>
  <c r="BH35" i="9"/>
  <c r="BI35" i="9"/>
  <c r="BJ35" i="9"/>
  <c r="BK35" i="9"/>
  <c r="BL35" i="9"/>
  <c r="BM35" i="9"/>
  <c r="BN35" i="9"/>
  <c r="BO35" i="9"/>
  <c r="BP35" i="9"/>
  <c r="BQ35" i="9"/>
  <c r="BR35" i="9"/>
  <c r="BS35" i="9"/>
  <c r="BT35" i="9"/>
  <c r="BU35" i="9"/>
  <c r="BV35" i="9"/>
  <c r="BW35" i="9"/>
  <c r="BX35" i="9"/>
  <c r="BY35" i="9"/>
  <c r="BZ35" i="9"/>
  <c r="CA35" i="9"/>
  <c r="CB35" i="9"/>
  <c r="CC35" i="9"/>
  <c r="CD35" i="9"/>
  <c r="CE35" i="9"/>
  <c r="CF35" i="9"/>
  <c r="CG35" i="9"/>
  <c r="CH35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AW36" i="9"/>
  <c r="AX36" i="9"/>
  <c r="AY36" i="9"/>
  <c r="AZ36" i="9"/>
  <c r="BA36" i="9"/>
  <c r="BB36" i="9"/>
  <c r="BC36" i="9"/>
  <c r="BD36" i="9"/>
  <c r="BE36" i="9"/>
  <c r="BF36" i="9"/>
  <c r="BG36" i="9"/>
  <c r="BH36" i="9"/>
  <c r="BI36" i="9"/>
  <c r="BJ36" i="9"/>
  <c r="BK36" i="9"/>
  <c r="BL36" i="9"/>
  <c r="BM36" i="9"/>
  <c r="BN36" i="9"/>
  <c r="BO36" i="9"/>
  <c r="BP36" i="9"/>
  <c r="BQ36" i="9"/>
  <c r="BR36" i="9"/>
  <c r="BS36" i="9"/>
  <c r="BT36" i="9"/>
  <c r="BU36" i="9"/>
  <c r="BV36" i="9"/>
  <c r="BW36" i="9"/>
  <c r="BX36" i="9"/>
  <c r="BY36" i="9"/>
  <c r="BZ36" i="9"/>
  <c r="CA36" i="9"/>
  <c r="CB36" i="9"/>
  <c r="CC36" i="9"/>
  <c r="CD36" i="9"/>
  <c r="CE36" i="9"/>
  <c r="CF36" i="9"/>
  <c r="CG36" i="9"/>
  <c r="CH36" i="9"/>
  <c r="AI37" i="9"/>
  <c r="AJ37" i="9"/>
  <c r="AK37" i="9"/>
  <c r="AL37" i="9"/>
  <c r="AM37" i="9"/>
  <c r="AN37" i="9"/>
  <c r="AO37" i="9"/>
  <c r="AP37" i="9"/>
  <c r="AQ37" i="9"/>
  <c r="AR37" i="9"/>
  <c r="AS37" i="9"/>
  <c r="AT37" i="9"/>
  <c r="AU37" i="9"/>
  <c r="AV37" i="9"/>
  <c r="AW37" i="9"/>
  <c r="AX37" i="9"/>
  <c r="AY37" i="9"/>
  <c r="AZ37" i="9"/>
  <c r="BA37" i="9"/>
  <c r="BB37" i="9"/>
  <c r="BC37" i="9"/>
  <c r="BD37" i="9"/>
  <c r="BE37" i="9"/>
  <c r="BF37" i="9"/>
  <c r="BG37" i="9"/>
  <c r="BH37" i="9"/>
  <c r="BI37" i="9"/>
  <c r="BJ37" i="9"/>
  <c r="BK37" i="9"/>
  <c r="BL37" i="9"/>
  <c r="BM37" i="9"/>
  <c r="BN37" i="9"/>
  <c r="BO37" i="9"/>
  <c r="BP37" i="9"/>
  <c r="BQ37" i="9"/>
  <c r="BR37" i="9"/>
  <c r="BS37" i="9"/>
  <c r="BT37" i="9"/>
  <c r="BU37" i="9"/>
  <c r="BV37" i="9"/>
  <c r="BW37" i="9"/>
  <c r="BX37" i="9"/>
  <c r="BY37" i="9"/>
  <c r="BZ37" i="9"/>
  <c r="CA37" i="9"/>
  <c r="CB37" i="9"/>
  <c r="CC37" i="9"/>
  <c r="CD37" i="9"/>
  <c r="CE37" i="9"/>
  <c r="CF37" i="9"/>
  <c r="CG37" i="9"/>
  <c r="CH37" i="9"/>
  <c r="AI38" i="9"/>
  <c r="AJ38" i="9"/>
  <c r="AK38" i="9"/>
  <c r="AL38" i="9"/>
  <c r="AM38" i="9"/>
  <c r="AN38" i="9"/>
  <c r="AO38" i="9"/>
  <c r="AP38" i="9"/>
  <c r="AQ38" i="9"/>
  <c r="AR38" i="9"/>
  <c r="AS38" i="9"/>
  <c r="AT38" i="9"/>
  <c r="AU38" i="9"/>
  <c r="AV38" i="9"/>
  <c r="AW38" i="9"/>
  <c r="AX38" i="9"/>
  <c r="AY38" i="9"/>
  <c r="AZ38" i="9"/>
  <c r="BA38" i="9"/>
  <c r="BB38" i="9"/>
  <c r="BC38" i="9"/>
  <c r="BD38" i="9"/>
  <c r="BE38" i="9"/>
  <c r="BF38" i="9"/>
  <c r="BG38" i="9"/>
  <c r="BH38" i="9"/>
  <c r="BI38" i="9"/>
  <c r="BJ38" i="9"/>
  <c r="BK38" i="9"/>
  <c r="BL38" i="9"/>
  <c r="BM38" i="9"/>
  <c r="BN38" i="9"/>
  <c r="BO38" i="9"/>
  <c r="BP38" i="9"/>
  <c r="BQ38" i="9"/>
  <c r="BR38" i="9"/>
  <c r="BS38" i="9"/>
  <c r="BT38" i="9"/>
  <c r="BU38" i="9"/>
  <c r="BV38" i="9"/>
  <c r="BW38" i="9"/>
  <c r="BX38" i="9"/>
  <c r="BY38" i="9"/>
  <c r="BZ38" i="9"/>
  <c r="CA38" i="9"/>
  <c r="CB38" i="9"/>
  <c r="CC38" i="9"/>
  <c r="CD38" i="9"/>
  <c r="CE38" i="9"/>
  <c r="CF38" i="9"/>
  <c r="CG38" i="9"/>
  <c r="CH38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AV39" i="9"/>
  <c r="AW39" i="9"/>
  <c r="AX39" i="9"/>
  <c r="AY39" i="9"/>
  <c r="AZ39" i="9"/>
  <c r="BA39" i="9"/>
  <c r="BB39" i="9"/>
  <c r="BC39" i="9"/>
  <c r="BD39" i="9"/>
  <c r="BE39" i="9"/>
  <c r="BF39" i="9"/>
  <c r="BG39" i="9"/>
  <c r="BH39" i="9"/>
  <c r="BI39" i="9"/>
  <c r="BJ39" i="9"/>
  <c r="BK39" i="9"/>
  <c r="BL39" i="9"/>
  <c r="BM39" i="9"/>
  <c r="BN39" i="9"/>
  <c r="BO39" i="9"/>
  <c r="BP39" i="9"/>
  <c r="BQ39" i="9"/>
  <c r="BR39" i="9"/>
  <c r="BS39" i="9"/>
  <c r="BT39" i="9"/>
  <c r="BU39" i="9"/>
  <c r="BV39" i="9"/>
  <c r="BW39" i="9"/>
  <c r="BX39" i="9"/>
  <c r="BY39" i="9"/>
  <c r="BZ39" i="9"/>
  <c r="CA39" i="9"/>
  <c r="CB39" i="9"/>
  <c r="CC39" i="9"/>
  <c r="CD39" i="9"/>
  <c r="CE39" i="9"/>
  <c r="CF39" i="9"/>
  <c r="CG39" i="9"/>
  <c r="CH39" i="9"/>
  <c r="AI40" i="9"/>
  <c r="AJ40" i="9"/>
  <c r="AK40" i="9"/>
  <c r="AL40" i="9"/>
  <c r="AM40" i="9"/>
  <c r="AN40" i="9"/>
  <c r="AO40" i="9"/>
  <c r="AP40" i="9"/>
  <c r="AQ40" i="9"/>
  <c r="AR40" i="9"/>
  <c r="AS40" i="9"/>
  <c r="AT40" i="9"/>
  <c r="AU40" i="9"/>
  <c r="AV40" i="9"/>
  <c r="AW40" i="9"/>
  <c r="AX40" i="9"/>
  <c r="AY40" i="9"/>
  <c r="AZ40" i="9"/>
  <c r="BA40" i="9"/>
  <c r="BB40" i="9"/>
  <c r="BC40" i="9"/>
  <c r="BD40" i="9"/>
  <c r="BE40" i="9"/>
  <c r="BF40" i="9"/>
  <c r="BG40" i="9"/>
  <c r="BH40" i="9"/>
  <c r="BI40" i="9"/>
  <c r="BJ40" i="9"/>
  <c r="BK40" i="9"/>
  <c r="BL40" i="9"/>
  <c r="BM40" i="9"/>
  <c r="BN40" i="9"/>
  <c r="BO40" i="9"/>
  <c r="BP40" i="9"/>
  <c r="BQ40" i="9"/>
  <c r="BR40" i="9"/>
  <c r="BS40" i="9"/>
  <c r="BT40" i="9"/>
  <c r="BU40" i="9"/>
  <c r="BV40" i="9"/>
  <c r="BW40" i="9"/>
  <c r="BX40" i="9"/>
  <c r="BY40" i="9"/>
  <c r="BZ40" i="9"/>
  <c r="CA40" i="9"/>
  <c r="CB40" i="9"/>
  <c r="CC40" i="9"/>
  <c r="CD40" i="9"/>
  <c r="CE40" i="9"/>
  <c r="CF40" i="9"/>
  <c r="CG40" i="9"/>
  <c r="CH40" i="9"/>
  <c r="AI41" i="9"/>
  <c r="AJ41" i="9"/>
  <c r="AK41" i="9"/>
  <c r="AL41" i="9"/>
  <c r="AM41" i="9"/>
  <c r="AN41" i="9"/>
  <c r="AO41" i="9"/>
  <c r="AP41" i="9"/>
  <c r="AQ41" i="9"/>
  <c r="AR41" i="9"/>
  <c r="AS41" i="9"/>
  <c r="AT41" i="9"/>
  <c r="AU41" i="9"/>
  <c r="AV41" i="9"/>
  <c r="AW41" i="9"/>
  <c r="AX41" i="9"/>
  <c r="AY41" i="9"/>
  <c r="AZ41" i="9"/>
  <c r="BA41" i="9"/>
  <c r="BB41" i="9"/>
  <c r="BC41" i="9"/>
  <c r="BD41" i="9"/>
  <c r="BE41" i="9"/>
  <c r="BF41" i="9"/>
  <c r="BG41" i="9"/>
  <c r="BH41" i="9"/>
  <c r="BI41" i="9"/>
  <c r="BJ41" i="9"/>
  <c r="BK41" i="9"/>
  <c r="BL41" i="9"/>
  <c r="BM41" i="9"/>
  <c r="BN41" i="9"/>
  <c r="BO41" i="9"/>
  <c r="BP41" i="9"/>
  <c r="BQ41" i="9"/>
  <c r="BR41" i="9"/>
  <c r="BS41" i="9"/>
  <c r="BT41" i="9"/>
  <c r="BU41" i="9"/>
  <c r="BV41" i="9"/>
  <c r="BW41" i="9"/>
  <c r="BX41" i="9"/>
  <c r="BY41" i="9"/>
  <c r="BZ41" i="9"/>
  <c r="CA41" i="9"/>
  <c r="CB41" i="9"/>
  <c r="CC41" i="9"/>
  <c r="CD41" i="9"/>
  <c r="CE41" i="9"/>
  <c r="CF41" i="9"/>
  <c r="CG41" i="9"/>
  <c r="CH41" i="9"/>
  <c r="AI42" i="9"/>
  <c r="AJ42" i="9"/>
  <c r="AK42" i="9"/>
  <c r="AL42" i="9"/>
  <c r="AM42" i="9"/>
  <c r="AN42" i="9"/>
  <c r="AO42" i="9"/>
  <c r="AP42" i="9"/>
  <c r="AQ42" i="9"/>
  <c r="AR42" i="9"/>
  <c r="AS42" i="9"/>
  <c r="AT42" i="9"/>
  <c r="AU42" i="9"/>
  <c r="AV42" i="9"/>
  <c r="AW42" i="9"/>
  <c r="AX42" i="9"/>
  <c r="AY42" i="9"/>
  <c r="AZ42" i="9"/>
  <c r="BA42" i="9"/>
  <c r="BB42" i="9"/>
  <c r="BC42" i="9"/>
  <c r="BD42" i="9"/>
  <c r="BE42" i="9"/>
  <c r="BF42" i="9"/>
  <c r="BG42" i="9"/>
  <c r="BH42" i="9"/>
  <c r="BI42" i="9"/>
  <c r="BJ42" i="9"/>
  <c r="BK42" i="9"/>
  <c r="BL42" i="9"/>
  <c r="BM42" i="9"/>
  <c r="BN42" i="9"/>
  <c r="BO42" i="9"/>
  <c r="BP42" i="9"/>
  <c r="BQ42" i="9"/>
  <c r="BR42" i="9"/>
  <c r="BS42" i="9"/>
  <c r="BT42" i="9"/>
  <c r="BU42" i="9"/>
  <c r="BV42" i="9"/>
  <c r="BW42" i="9"/>
  <c r="BX42" i="9"/>
  <c r="BY42" i="9"/>
  <c r="BZ42" i="9"/>
  <c r="CA42" i="9"/>
  <c r="CB42" i="9"/>
  <c r="CC42" i="9"/>
  <c r="CD42" i="9"/>
  <c r="CE42" i="9"/>
  <c r="CF42" i="9"/>
  <c r="CG42" i="9"/>
  <c r="CH42" i="9"/>
  <c r="AI43" i="9"/>
  <c r="AJ43" i="9"/>
  <c r="AK43" i="9"/>
  <c r="AL43" i="9"/>
  <c r="AM43" i="9"/>
  <c r="AN43" i="9"/>
  <c r="AO43" i="9"/>
  <c r="AP43" i="9"/>
  <c r="AQ43" i="9"/>
  <c r="AR43" i="9"/>
  <c r="AS43" i="9"/>
  <c r="AT43" i="9"/>
  <c r="AU43" i="9"/>
  <c r="AV43" i="9"/>
  <c r="AW43" i="9"/>
  <c r="AX43" i="9"/>
  <c r="AY43" i="9"/>
  <c r="AZ43" i="9"/>
  <c r="BA43" i="9"/>
  <c r="BB43" i="9"/>
  <c r="BC43" i="9"/>
  <c r="BD43" i="9"/>
  <c r="BE43" i="9"/>
  <c r="BF43" i="9"/>
  <c r="BG43" i="9"/>
  <c r="BH43" i="9"/>
  <c r="BI43" i="9"/>
  <c r="BJ43" i="9"/>
  <c r="BK43" i="9"/>
  <c r="BL43" i="9"/>
  <c r="BM43" i="9"/>
  <c r="BN43" i="9"/>
  <c r="BO43" i="9"/>
  <c r="BP43" i="9"/>
  <c r="BQ43" i="9"/>
  <c r="BR43" i="9"/>
  <c r="BS43" i="9"/>
  <c r="BT43" i="9"/>
  <c r="BU43" i="9"/>
  <c r="BV43" i="9"/>
  <c r="BW43" i="9"/>
  <c r="BX43" i="9"/>
  <c r="BY43" i="9"/>
  <c r="BZ43" i="9"/>
  <c r="CA43" i="9"/>
  <c r="CB43" i="9"/>
  <c r="CC43" i="9"/>
  <c r="CD43" i="9"/>
  <c r="CE43" i="9"/>
  <c r="CF43" i="9"/>
  <c r="CG43" i="9"/>
  <c r="CH43" i="9"/>
  <c r="AI44" i="9"/>
  <c r="AJ44" i="9"/>
  <c r="AK44" i="9"/>
  <c r="AL44" i="9"/>
  <c r="AM44" i="9"/>
  <c r="AN44" i="9"/>
  <c r="AO44" i="9"/>
  <c r="AP44" i="9"/>
  <c r="AQ44" i="9"/>
  <c r="AR44" i="9"/>
  <c r="AS44" i="9"/>
  <c r="AT44" i="9"/>
  <c r="AU44" i="9"/>
  <c r="AV44" i="9"/>
  <c r="AW44" i="9"/>
  <c r="AX44" i="9"/>
  <c r="AY44" i="9"/>
  <c r="AZ44" i="9"/>
  <c r="BA44" i="9"/>
  <c r="BB44" i="9"/>
  <c r="BC44" i="9"/>
  <c r="BD44" i="9"/>
  <c r="BE44" i="9"/>
  <c r="BF44" i="9"/>
  <c r="BG44" i="9"/>
  <c r="BH44" i="9"/>
  <c r="BI44" i="9"/>
  <c r="BJ44" i="9"/>
  <c r="BK44" i="9"/>
  <c r="BL44" i="9"/>
  <c r="BM44" i="9"/>
  <c r="BN44" i="9"/>
  <c r="BO44" i="9"/>
  <c r="BP44" i="9"/>
  <c r="BQ44" i="9"/>
  <c r="BR44" i="9"/>
  <c r="BS44" i="9"/>
  <c r="BT44" i="9"/>
  <c r="BU44" i="9"/>
  <c r="BV44" i="9"/>
  <c r="BW44" i="9"/>
  <c r="BX44" i="9"/>
  <c r="BY44" i="9"/>
  <c r="BZ44" i="9"/>
  <c r="CA44" i="9"/>
  <c r="CB44" i="9"/>
  <c r="CC44" i="9"/>
  <c r="CD44" i="9"/>
  <c r="CE44" i="9"/>
  <c r="CF44" i="9"/>
  <c r="CG44" i="9"/>
  <c r="CH44" i="9"/>
  <c r="AI45" i="9"/>
  <c r="AJ45" i="9"/>
  <c r="AK45" i="9"/>
  <c r="AL45" i="9"/>
  <c r="AM45" i="9"/>
  <c r="AN45" i="9"/>
  <c r="AO45" i="9"/>
  <c r="AP45" i="9"/>
  <c r="AQ45" i="9"/>
  <c r="AR45" i="9"/>
  <c r="AS45" i="9"/>
  <c r="AT45" i="9"/>
  <c r="AU45" i="9"/>
  <c r="AV45" i="9"/>
  <c r="AW45" i="9"/>
  <c r="AX45" i="9"/>
  <c r="AY45" i="9"/>
  <c r="AZ45" i="9"/>
  <c r="BA45" i="9"/>
  <c r="BB45" i="9"/>
  <c r="BC45" i="9"/>
  <c r="BD45" i="9"/>
  <c r="BE45" i="9"/>
  <c r="BF45" i="9"/>
  <c r="BG45" i="9"/>
  <c r="BH45" i="9"/>
  <c r="BI45" i="9"/>
  <c r="BJ45" i="9"/>
  <c r="BK45" i="9"/>
  <c r="BL45" i="9"/>
  <c r="BM45" i="9"/>
  <c r="BN45" i="9"/>
  <c r="BO45" i="9"/>
  <c r="BP45" i="9"/>
  <c r="BQ45" i="9"/>
  <c r="BR45" i="9"/>
  <c r="BS45" i="9"/>
  <c r="BT45" i="9"/>
  <c r="BU45" i="9"/>
  <c r="BV45" i="9"/>
  <c r="BW45" i="9"/>
  <c r="BX45" i="9"/>
  <c r="BY45" i="9"/>
  <c r="BZ45" i="9"/>
  <c r="CA45" i="9"/>
  <c r="CB45" i="9"/>
  <c r="CC45" i="9"/>
  <c r="CD45" i="9"/>
  <c r="CE45" i="9"/>
  <c r="CF45" i="9"/>
  <c r="CG45" i="9"/>
  <c r="CH45" i="9"/>
  <c r="AI46" i="9"/>
  <c r="AJ46" i="9"/>
  <c r="AK46" i="9"/>
  <c r="AL46" i="9"/>
  <c r="AM46" i="9"/>
  <c r="AN46" i="9"/>
  <c r="AO46" i="9"/>
  <c r="AP46" i="9"/>
  <c r="AQ46" i="9"/>
  <c r="AR46" i="9"/>
  <c r="AS46" i="9"/>
  <c r="AT46" i="9"/>
  <c r="AU46" i="9"/>
  <c r="AV46" i="9"/>
  <c r="AW46" i="9"/>
  <c r="AX46" i="9"/>
  <c r="AY46" i="9"/>
  <c r="AZ46" i="9"/>
  <c r="BA46" i="9"/>
  <c r="BB46" i="9"/>
  <c r="BC46" i="9"/>
  <c r="BD46" i="9"/>
  <c r="BE46" i="9"/>
  <c r="BF46" i="9"/>
  <c r="BG46" i="9"/>
  <c r="BH46" i="9"/>
  <c r="BI46" i="9"/>
  <c r="BJ46" i="9"/>
  <c r="BK46" i="9"/>
  <c r="BL46" i="9"/>
  <c r="BM46" i="9"/>
  <c r="BN46" i="9"/>
  <c r="BO46" i="9"/>
  <c r="BP46" i="9"/>
  <c r="BQ46" i="9"/>
  <c r="BR46" i="9"/>
  <c r="BS46" i="9"/>
  <c r="BT46" i="9"/>
  <c r="BU46" i="9"/>
  <c r="BV46" i="9"/>
  <c r="BW46" i="9"/>
  <c r="BX46" i="9"/>
  <c r="BY46" i="9"/>
  <c r="BZ46" i="9"/>
  <c r="CA46" i="9"/>
  <c r="CB46" i="9"/>
  <c r="CC46" i="9"/>
  <c r="CD46" i="9"/>
  <c r="CE46" i="9"/>
  <c r="CF46" i="9"/>
  <c r="CG46" i="9"/>
  <c r="CH46" i="9"/>
  <c r="AI47" i="9"/>
  <c r="AJ47" i="9"/>
  <c r="AK47" i="9"/>
  <c r="AL47" i="9"/>
  <c r="AM47" i="9"/>
  <c r="AN47" i="9"/>
  <c r="AO47" i="9"/>
  <c r="AP47" i="9"/>
  <c r="AQ47" i="9"/>
  <c r="AR47" i="9"/>
  <c r="AS47" i="9"/>
  <c r="AT47" i="9"/>
  <c r="AU47" i="9"/>
  <c r="AV47" i="9"/>
  <c r="AW47" i="9"/>
  <c r="AX47" i="9"/>
  <c r="AY47" i="9"/>
  <c r="AZ47" i="9"/>
  <c r="BA47" i="9"/>
  <c r="BB47" i="9"/>
  <c r="BC47" i="9"/>
  <c r="BD47" i="9"/>
  <c r="BE47" i="9"/>
  <c r="BF47" i="9"/>
  <c r="BG47" i="9"/>
  <c r="BH47" i="9"/>
  <c r="BI47" i="9"/>
  <c r="BJ47" i="9"/>
  <c r="BK47" i="9"/>
  <c r="BL47" i="9"/>
  <c r="BM47" i="9"/>
  <c r="BN47" i="9"/>
  <c r="BO47" i="9"/>
  <c r="BP47" i="9"/>
  <c r="BQ47" i="9"/>
  <c r="BR47" i="9"/>
  <c r="BS47" i="9"/>
  <c r="BT47" i="9"/>
  <c r="BU47" i="9"/>
  <c r="BV47" i="9"/>
  <c r="BW47" i="9"/>
  <c r="BX47" i="9"/>
  <c r="BY47" i="9"/>
  <c r="BZ47" i="9"/>
  <c r="CA47" i="9"/>
  <c r="CB47" i="9"/>
  <c r="CC47" i="9"/>
  <c r="CD47" i="9"/>
  <c r="CE47" i="9"/>
  <c r="CF47" i="9"/>
  <c r="CG47" i="9"/>
  <c r="CH47" i="9"/>
  <c r="AI48" i="9"/>
  <c r="AJ48" i="9"/>
  <c r="AK48" i="9"/>
  <c r="AL48" i="9"/>
  <c r="AM48" i="9"/>
  <c r="AN48" i="9"/>
  <c r="AO48" i="9"/>
  <c r="AP48" i="9"/>
  <c r="AQ48" i="9"/>
  <c r="AR48" i="9"/>
  <c r="AS48" i="9"/>
  <c r="AT48" i="9"/>
  <c r="AU48" i="9"/>
  <c r="AV48" i="9"/>
  <c r="AW48" i="9"/>
  <c r="AX48" i="9"/>
  <c r="AY48" i="9"/>
  <c r="AZ48" i="9"/>
  <c r="BA48" i="9"/>
  <c r="BB48" i="9"/>
  <c r="BC48" i="9"/>
  <c r="BD48" i="9"/>
  <c r="BE48" i="9"/>
  <c r="BF48" i="9"/>
  <c r="BG48" i="9"/>
  <c r="BH48" i="9"/>
  <c r="BI48" i="9"/>
  <c r="BJ48" i="9"/>
  <c r="BK48" i="9"/>
  <c r="BL48" i="9"/>
  <c r="BM48" i="9"/>
  <c r="BN48" i="9"/>
  <c r="BO48" i="9"/>
  <c r="BP48" i="9"/>
  <c r="BQ48" i="9"/>
  <c r="BR48" i="9"/>
  <c r="BS48" i="9"/>
  <c r="BT48" i="9"/>
  <c r="BU48" i="9"/>
  <c r="BV48" i="9"/>
  <c r="BW48" i="9"/>
  <c r="BX48" i="9"/>
  <c r="BY48" i="9"/>
  <c r="BZ48" i="9"/>
  <c r="CA48" i="9"/>
  <c r="CB48" i="9"/>
  <c r="CC48" i="9"/>
  <c r="CD48" i="9"/>
  <c r="CE48" i="9"/>
  <c r="CF48" i="9"/>
  <c r="CG48" i="9"/>
  <c r="CH48" i="9"/>
  <c r="AI49" i="9"/>
  <c r="AJ49" i="9"/>
  <c r="AK49" i="9"/>
  <c r="AL49" i="9"/>
  <c r="AM49" i="9"/>
  <c r="AN49" i="9"/>
  <c r="AO49" i="9"/>
  <c r="AP49" i="9"/>
  <c r="AQ49" i="9"/>
  <c r="AR49" i="9"/>
  <c r="AS49" i="9"/>
  <c r="AT49" i="9"/>
  <c r="AU49" i="9"/>
  <c r="AV49" i="9"/>
  <c r="AW49" i="9"/>
  <c r="AX49" i="9"/>
  <c r="AY49" i="9"/>
  <c r="AZ49" i="9"/>
  <c r="BA49" i="9"/>
  <c r="BB49" i="9"/>
  <c r="BC49" i="9"/>
  <c r="BD49" i="9"/>
  <c r="BE49" i="9"/>
  <c r="BF49" i="9"/>
  <c r="BG49" i="9"/>
  <c r="BH49" i="9"/>
  <c r="BI49" i="9"/>
  <c r="BJ49" i="9"/>
  <c r="BK49" i="9"/>
  <c r="BL49" i="9"/>
  <c r="BM49" i="9"/>
  <c r="BN49" i="9"/>
  <c r="BO49" i="9"/>
  <c r="BP49" i="9"/>
  <c r="BQ49" i="9"/>
  <c r="BR49" i="9"/>
  <c r="BS49" i="9"/>
  <c r="BT49" i="9"/>
  <c r="BU49" i="9"/>
  <c r="BV49" i="9"/>
  <c r="BW49" i="9"/>
  <c r="BX49" i="9"/>
  <c r="BY49" i="9"/>
  <c r="BZ49" i="9"/>
  <c r="CA49" i="9"/>
  <c r="CB49" i="9"/>
  <c r="CC49" i="9"/>
  <c r="CD49" i="9"/>
  <c r="CE49" i="9"/>
  <c r="CF49" i="9"/>
  <c r="CG49" i="9"/>
  <c r="CH49" i="9"/>
  <c r="AI50" i="9"/>
  <c r="AJ50" i="9"/>
  <c r="AK50" i="9"/>
  <c r="AL50" i="9"/>
  <c r="AM50" i="9"/>
  <c r="AN50" i="9"/>
  <c r="AO50" i="9"/>
  <c r="AP50" i="9"/>
  <c r="AQ50" i="9"/>
  <c r="AR50" i="9"/>
  <c r="AS50" i="9"/>
  <c r="AT50" i="9"/>
  <c r="AU50" i="9"/>
  <c r="AV50" i="9"/>
  <c r="AW50" i="9"/>
  <c r="AX50" i="9"/>
  <c r="AY50" i="9"/>
  <c r="AZ50" i="9"/>
  <c r="BA50" i="9"/>
  <c r="BB50" i="9"/>
  <c r="BC50" i="9"/>
  <c r="BD50" i="9"/>
  <c r="BE50" i="9"/>
  <c r="BF50" i="9"/>
  <c r="BG50" i="9"/>
  <c r="BH50" i="9"/>
  <c r="BI50" i="9"/>
  <c r="BJ50" i="9"/>
  <c r="BK50" i="9"/>
  <c r="BL50" i="9"/>
  <c r="BM50" i="9"/>
  <c r="BN50" i="9"/>
  <c r="BO50" i="9"/>
  <c r="BP50" i="9"/>
  <c r="BQ50" i="9"/>
  <c r="BR50" i="9"/>
  <c r="BS50" i="9"/>
  <c r="BT50" i="9"/>
  <c r="BU50" i="9"/>
  <c r="BV50" i="9"/>
  <c r="BW50" i="9"/>
  <c r="BX50" i="9"/>
  <c r="BY50" i="9"/>
  <c r="BZ50" i="9"/>
  <c r="CA50" i="9"/>
  <c r="CB50" i="9"/>
  <c r="CC50" i="9"/>
  <c r="CD50" i="9"/>
  <c r="CE50" i="9"/>
  <c r="CF50" i="9"/>
  <c r="CG50" i="9"/>
  <c r="CH50" i="9"/>
  <c r="AI51" i="9"/>
  <c r="AJ51" i="9"/>
  <c r="AK51" i="9"/>
  <c r="AL51" i="9"/>
  <c r="AM51" i="9"/>
  <c r="AN51" i="9"/>
  <c r="AO51" i="9"/>
  <c r="AP51" i="9"/>
  <c r="AQ51" i="9"/>
  <c r="AR51" i="9"/>
  <c r="AS51" i="9"/>
  <c r="AT51" i="9"/>
  <c r="AU51" i="9"/>
  <c r="AV51" i="9"/>
  <c r="AW51" i="9"/>
  <c r="AX51" i="9"/>
  <c r="AY51" i="9"/>
  <c r="AZ51" i="9"/>
  <c r="BA51" i="9"/>
  <c r="BB51" i="9"/>
  <c r="BC51" i="9"/>
  <c r="BD51" i="9"/>
  <c r="BE51" i="9"/>
  <c r="BF51" i="9"/>
  <c r="BG51" i="9"/>
  <c r="BH51" i="9"/>
  <c r="BI51" i="9"/>
  <c r="BJ51" i="9"/>
  <c r="BK51" i="9"/>
  <c r="BL51" i="9"/>
  <c r="BM51" i="9"/>
  <c r="BN51" i="9"/>
  <c r="BO51" i="9"/>
  <c r="BP51" i="9"/>
  <c r="BQ51" i="9"/>
  <c r="BR51" i="9"/>
  <c r="BS51" i="9"/>
  <c r="BT51" i="9"/>
  <c r="BU51" i="9"/>
  <c r="BV51" i="9"/>
  <c r="BW51" i="9"/>
  <c r="BX51" i="9"/>
  <c r="BY51" i="9"/>
  <c r="BZ51" i="9"/>
  <c r="CA51" i="9"/>
  <c r="CB51" i="9"/>
  <c r="CC51" i="9"/>
  <c r="CD51" i="9"/>
  <c r="CE51" i="9"/>
  <c r="CF51" i="9"/>
  <c r="CG51" i="9"/>
  <c r="CH51" i="9"/>
  <c r="AI52" i="9"/>
  <c r="AJ52" i="9"/>
  <c r="AK52" i="9"/>
  <c r="AL52" i="9"/>
  <c r="AM52" i="9"/>
  <c r="AN52" i="9"/>
  <c r="AO52" i="9"/>
  <c r="AP52" i="9"/>
  <c r="AQ52" i="9"/>
  <c r="AR52" i="9"/>
  <c r="AS52" i="9"/>
  <c r="AT52" i="9"/>
  <c r="AU52" i="9"/>
  <c r="AV52" i="9"/>
  <c r="AW52" i="9"/>
  <c r="AX52" i="9"/>
  <c r="AY52" i="9"/>
  <c r="AZ52" i="9"/>
  <c r="BA52" i="9"/>
  <c r="BB52" i="9"/>
  <c r="BC52" i="9"/>
  <c r="BD52" i="9"/>
  <c r="BE52" i="9"/>
  <c r="BF52" i="9"/>
  <c r="BG52" i="9"/>
  <c r="BH52" i="9"/>
  <c r="BI52" i="9"/>
  <c r="BJ52" i="9"/>
  <c r="BK52" i="9"/>
  <c r="BL52" i="9"/>
  <c r="BM52" i="9"/>
  <c r="BN52" i="9"/>
  <c r="BO52" i="9"/>
  <c r="BP52" i="9"/>
  <c r="BQ52" i="9"/>
  <c r="BR52" i="9"/>
  <c r="BS52" i="9"/>
  <c r="BT52" i="9"/>
  <c r="BU52" i="9"/>
  <c r="BV52" i="9"/>
  <c r="BW52" i="9"/>
  <c r="BX52" i="9"/>
  <c r="BY52" i="9"/>
  <c r="BZ52" i="9"/>
  <c r="CA52" i="9"/>
  <c r="CB52" i="9"/>
  <c r="CC52" i="9"/>
  <c r="CD52" i="9"/>
  <c r="CE52" i="9"/>
  <c r="CF52" i="9"/>
  <c r="CG52" i="9"/>
  <c r="CH52" i="9"/>
  <c r="AI53" i="9"/>
  <c r="AJ53" i="9"/>
  <c r="AK53" i="9"/>
  <c r="AL53" i="9"/>
  <c r="AM53" i="9"/>
  <c r="AN53" i="9"/>
  <c r="AO53" i="9"/>
  <c r="AP53" i="9"/>
  <c r="AQ53" i="9"/>
  <c r="AR53" i="9"/>
  <c r="AS53" i="9"/>
  <c r="AT53" i="9"/>
  <c r="AU53" i="9"/>
  <c r="AV53" i="9"/>
  <c r="AW53" i="9"/>
  <c r="AX53" i="9"/>
  <c r="AY53" i="9"/>
  <c r="AZ53" i="9"/>
  <c r="BA53" i="9"/>
  <c r="BB53" i="9"/>
  <c r="BC53" i="9"/>
  <c r="BD53" i="9"/>
  <c r="BE53" i="9"/>
  <c r="BF53" i="9"/>
  <c r="BG53" i="9"/>
  <c r="BH53" i="9"/>
  <c r="BI53" i="9"/>
  <c r="BJ53" i="9"/>
  <c r="BK53" i="9"/>
  <c r="BL53" i="9"/>
  <c r="BM53" i="9"/>
  <c r="BN53" i="9"/>
  <c r="BO53" i="9"/>
  <c r="BP53" i="9"/>
  <c r="BQ53" i="9"/>
  <c r="BR53" i="9"/>
  <c r="BS53" i="9"/>
  <c r="BT53" i="9"/>
  <c r="BU53" i="9"/>
  <c r="BV53" i="9"/>
  <c r="BW53" i="9"/>
  <c r="BX53" i="9"/>
  <c r="BY53" i="9"/>
  <c r="BZ53" i="9"/>
  <c r="CA53" i="9"/>
  <c r="CB53" i="9"/>
  <c r="CC53" i="9"/>
  <c r="CD53" i="9"/>
  <c r="CE53" i="9"/>
  <c r="CF53" i="9"/>
  <c r="CG53" i="9"/>
  <c r="CH53" i="9"/>
  <c r="AI54" i="9"/>
  <c r="AJ54" i="9"/>
  <c r="AK54" i="9"/>
  <c r="AL54" i="9"/>
  <c r="AM54" i="9"/>
  <c r="AN54" i="9"/>
  <c r="AO54" i="9"/>
  <c r="AP54" i="9"/>
  <c r="AQ54" i="9"/>
  <c r="AR54" i="9"/>
  <c r="AS54" i="9"/>
  <c r="AT54" i="9"/>
  <c r="AU54" i="9"/>
  <c r="AV54" i="9"/>
  <c r="AW54" i="9"/>
  <c r="AX54" i="9"/>
  <c r="AY54" i="9"/>
  <c r="AZ54" i="9"/>
  <c r="BA54" i="9"/>
  <c r="BB54" i="9"/>
  <c r="BC54" i="9"/>
  <c r="BD54" i="9"/>
  <c r="BE54" i="9"/>
  <c r="BF54" i="9"/>
  <c r="BG54" i="9"/>
  <c r="BH54" i="9"/>
  <c r="BI54" i="9"/>
  <c r="BJ54" i="9"/>
  <c r="BK54" i="9"/>
  <c r="BL54" i="9"/>
  <c r="BM54" i="9"/>
  <c r="BN54" i="9"/>
  <c r="BO54" i="9"/>
  <c r="BP54" i="9"/>
  <c r="BQ54" i="9"/>
  <c r="BR54" i="9"/>
  <c r="BS54" i="9"/>
  <c r="BT54" i="9"/>
  <c r="BU54" i="9"/>
  <c r="BV54" i="9"/>
  <c r="BW54" i="9"/>
  <c r="BX54" i="9"/>
  <c r="BY54" i="9"/>
  <c r="BZ54" i="9"/>
  <c r="CA54" i="9"/>
  <c r="CB54" i="9"/>
  <c r="CC54" i="9"/>
  <c r="CD54" i="9"/>
  <c r="CE54" i="9"/>
  <c r="CF54" i="9"/>
  <c r="CG54" i="9"/>
  <c r="CH54" i="9"/>
  <c r="AI55" i="9"/>
  <c r="AJ55" i="9"/>
  <c r="AK55" i="9"/>
  <c r="AL55" i="9"/>
  <c r="AM55" i="9"/>
  <c r="AN55" i="9"/>
  <c r="AO55" i="9"/>
  <c r="AP55" i="9"/>
  <c r="AQ55" i="9"/>
  <c r="AR55" i="9"/>
  <c r="AS55" i="9"/>
  <c r="AT55" i="9"/>
  <c r="AU55" i="9"/>
  <c r="AV55" i="9"/>
  <c r="AW55" i="9"/>
  <c r="AX55" i="9"/>
  <c r="AY55" i="9"/>
  <c r="AZ55" i="9"/>
  <c r="BA55" i="9"/>
  <c r="BB55" i="9"/>
  <c r="BC55" i="9"/>
  <c r="BD55" i="9"/>
  <c r="BE55" i="9"/>
  <c r="BF55" i="9"/>
  <c r="BG55" i="9"/>
  <c r="BH55" i="9"/>
  <c r="BI55" i="9"/>
  <c r="BJ55" i="9"/>
  <c r="BK55" i="9"/>
  <c r="BL55" i="9"/>
  <c r="BM55" i="9"/>
  <c r="BN55" i="9"/>
  <c r="BO55" i="9"/>
  <c r="BP55" i="9"/>
  <c r="BQ55" i="9"/>
  <c r="BR55" i="9"/>
  <c r="BS55" i="9"/>
  <c r="BT55" i="9"/>
  <c r="BU55" i="9"/>
  <c r="BV55" i="9"/>
  <c r="BW55" i="9"/>
  <c r="BX55" i="9"/>
  <c r="BY55" i="9"/>
  <c r="BZ55" i="9"/>
  <c r="CA55" i="9"/>
  <c r="CB55" i="9"/>
  <c r="CC55" i="9"/>
  <c r="CD55" i="9"/>
  <c r="CE55" i="9"/>
  <c r="CF55" i="9"/>
  <c r="CG55" i="9"/>
  <c r="CH55" i="9"/>
  <c r="AI56" i="9"/>
  <c r="AJ56" i="9"/>
  <c r="AK56" i="9"/>
  <c r="AL56" i="9"/>
  <c r="AM56" i="9"/>
  <c r="AN56" i="9"/>
  <c r="AO56" i="9"/>
  <c r="AP56" i="9"/>
  <c r="AQ56" i="9"/>
  <c r="AR56" i="9"/>
  <c r="AS56" i="9"/>
  <c r="AT56" i="9"/>
  <c r="AU56" i="9"/>
  <c r="AV56" i="9"/>
  <c r="AW56" i="9"/>
  <c r="AX56" i="9"/>
  <c r="AY56" i="9"/>
  <c r="AZ56" i="9"/>
  <c r="BA56" i="9"/>
  <c r="BB56" i="9"/>
  <c r="BC56" i="9"/>
  <c r="BD56" i="9"/>
  <c r="BE56" i="9"/>
  <c r="BF56" i="9"/>
  <c r="BG56" i="9"/>
  <c r="BH56" i="9"/>
  <c r="BI56" i="9"/>
  <c r="BJ56" i="9"/>
  <c r="BK56" i="9"/>
  <c r="BL56" i="9"/>
  <c r="BM56" i="9"/>
  <c r="BN56" i="9"/>
  <c r="BO56" i="9"/>
  <c r="BP56" i="9"/>
  <c r="BQ56" i="9"/>
  <c r="BR56" i="9"/>
  <c r="BS56" i="9"/>
  <c r="BT56" i="9"/>
  <c r="BU56" i="9"/>
  <c r="BV56" i="9"/>
  <c r="BW56" i="9"/>
  <c r="BX56" i="9"/>
  <c r="BY56" i="9"/>
  <c r="BZ56" i="9"/>
  <c r="CA56" i="9"/>
  <c r="CB56" i="9"/>
  <c r="CC56" i="9"/>
  <c r="CD56" i="9"/>
  <c r="CE56" i="9"/>
  <c r="CF56" i="9"/>
  <c r="CG56" i="9"/>
  <c r="CH56" i="9"/>
  <c r="AI57" i="9"/>
  <c r="AJ57" i="9"/>
  <c r="AK57" i="9"/>
  <c r="AL57" i="9"/>
  <c r="AM57" i="9"/>
  <c r="AN57" i="9"/>
  <c r="AO57" i="9"/>
  <c r="AP57" i="9"/>
  <c r="AQ57" i="9"/>
  <c r="AR57" i="9"/>
  <c r="AS57" i="9"/>
  <c r="AT57" i="9"/>
  <c r="AU57" i="9"/>
  <c r="AV57" i="9"/>
  <c r="AW57" i="9"/>
  <c r="AX57" i="9"/>
  <c r="AY57" i="9"/>
  <c r="AZ57" i="9"/>
  <c r="BA57" i="9"/>
  <c r="BB57" i="9"/>
  <c r="BC57" i="9"/>
  <c r="BD57" i="9"/>
  <c r="BE57" i="9"/>
  <c r="BF57" i="9"/>
  <c r="BG57" i="9"/>
  <c r="BH57" i="9"/>
  <c r="BI57" i="9"/>
  <c r="BJ57" i="9"/>
  <c r="BK57" i="9"/>
  <c r="BL57" i="9"/>
  <c r="BM57" i="9"/>
  <c r="BN57" i="9"/>
  <c r="BO57" i="9"/>
  <c r="BP57" i="9"/>
  <c r="BQ57" i="9"/>
  <c r="BR57" i="9"/>
  <c r="BS57" i="9"/>
  <c r="BT57" i="9"/>
  <c r="BU57" i="9"/>
  <c r="BV57" i="9"/>
  <c r="BW57" i="9"/>
  <c r="BX57" i="9"/>
  <c r="BY57" i="9"/>
  <c r="BZ57" i="9"/>
  <c r="CA57" i="9"/>
  <c r="CB57" i="9"/>
  <c r="CC57" i="9"/>
  <c r="CD57" i="9"/>
  <c r="CE57" i="9"/>
  <c r="CF57" i="9"/>
  <c r="CG57" i="9"/>
  <c r="CH57" i="9"/>
  <c r="AI58" i="9"/>
  <c r="AJ58" i="9"/>
  <c r="AK58" i="9"/>
  <c r="AL58" i="9"/>
  <c r="AM58" i="9"/>
  <c r="AN58" i="9"/>
  <c r="AO58" i="9"/>
  <c r="AP58" i="9"/>
  <c r="AQ58" i="9"/>
  <c r="AR58" i="9"/>
  <c r="AS58" i="9"/>
  <c r="AT58" i="9"/>
  <c r="AU58" i="9"/>
  <c r="AV58" i="9"/>
  <c r="AW58" i="9"/>
  <c r="AX58" i="9"/>
  <c r="AY58" i="9"/>
  <c r="AZ58" i="9"/>
  <c r="BA58" i="9"/>
  <c r="BB58" i="9"/>
  <c r="BC58" i="9"/>
  <c r="BD58" i="9"/>
  <c r="BE58" i="9"/>
  <c r="BF58" i="9"/>
  <c r="BG58" i="9"/>
  <c r="BH58" i="9"/>
  <c r="BI58" i="9"/>
  <c r="BJ58" i="9"/>
  <c r="BK58" i="9"/>
  <c r="BL58" i="9"/>
  <c r="BM58" i="9"/>
  <c r="BN58" i="9"/>
  <c r="BO58" i="9"/>
  <c r="BP58" i="9"/>
  <c r="BQ58" i="9"/>
  <c r="BR58" i="9"/>
  <c r="BS58" i="9"/>
  <c r="BT58" i="9"/>
  <c r="BU58" i="9"/>
  <c r="BV58" i="9"/>
  <c r="BW58" i="9"/>
  <c r="BX58" i="9"/>
  <c r="BY58" i="9"/>
  <c r="BZ58" i="9"/>
  <c r="CA58" i="9"/>
  <c r="CB58" i="9"/>
  <c r="CC58" i="9"/>
  <c r="CD58" i="9"/>
  <c r="CE58" i="9"/>
  <c r="CF58" i="9"/>
  <c r="CG58" i="9"/>
  <c r="CH58" i="9"/>
  <c r="AI59" i="9"/>
  <c r="AJ59" i="9"/>
  <c r="AK59" i="9"/>
  <c r="AL59" i="9"/>
  <c r="AM59" i="9"/>
  <c r="AN59" i="9"/>
  <c r="AO59" i="9"/>
  <c r="AP59" i="9"/>
  <c r="AQ59" i="9"/>
  <c r="AR59" i="9"/>
  <c r="AS59" i="9"/>
  <c r="AT59" i="9"/>
  <c r="AU59" i="9"/>
  <c r="AV59" i="9"/>
  <c r="AW59" i="9"/>
  <c r="AX59" i="9"/>
  <c r="AY59" i="9"/>
  <c r="AZ59" i="9"/>
  <c r="BA59" i="9"/>
  <c r="BB59" i="9"/>
  <c r="BC59" i="9"/>
  <c r="BD59" i="9"/>
  <c r="BE59" i="9"/>
  <c r="BF59" i="9"/>
  <c r="BG59" i="9"/>
  <c r="BH59" i="9"/>
  <c r="BI59" i="9"/>
  <c r="BJ59" i="9"/>
  <c r="BK59" i="9"/>
  <c r="BL59" i="9"/>
  <c r="BM59" i="9"/>
  <c r="BN59" i="9"/>
  <c r="BO59" i="9"/>
  <c r="BP59" i="9"/>
  <c r="BQ59" i="9"/>
  <c r="BR59" i="9"/>
  <c r="BS59" i="9"/>
  <c r="BT59" i="9"/>
  <c r="BU59" i="9"/>
  <c r="BV59" i="9"/>
  <c r="BW59" i="9"/>
  <c r="BX59" i="9"/>
  <c r="BY59" i="9"/>
  <c r="BZ59" i="9"/>
  <c r="CA59" i="9"/>
  <c r="CB59" i="9"/>
  <c r="CC59" i="9"/>
  <c r="CD59" i="9"/>
  <c r="CE59" i="9"/>
  <c r="CF59" i="9"/>
  <c r="CG59" i="9"/>
  <c r="CH59" i="9"/>
  <c r="AI60" i="9"/>
  <c r="AJ60" i="9"/>
  <c r="AK60" i="9"/>
  <c r="AL60" i="9"/>
  <c r="AM60" i="9"/>
  <c r="AN60" i="9"/>
  <c r="AO60" i="9"/>
  <c r="AP60" i="9"/>
  <c r="AQ60" i="9"/>
  <c r="AR60" i="9"/>
  <c r="AS60" i="9"/>
  <c r="AT60" i="9"/>
  <c r="AU60" i="9"/>
  <c r="AV60" i="9"/>
  <c r="AW60" i="9"/>
  <c r="AX60" i="9"/>
  <c r="AY60" i="9"/>
  <c r="AZ60" i="9"/>
  <c r="BA60" i="9"/>
  <c r="BB60" i="9"/>
  <c r="BC60" i="9"/>
  <c r="BD60" i="9"/>
  <c r="BE60" i="9"/>
  <c r="BF60" i="9"/>
  <c r="BG60" i="9"/>
  <c r="BH60" i="9"/>
  <c r="BI60" i="9"/>
  <c r="BJ60" i="9"/>
  <c r="BK60" i="9"/>
  <c r="BL60" i="9"/>
  <c r="BM60" i="9"/>
  <c r="BN60" i="9"/>
  <c r="BO60" i="9"/>
  <c r="BP60" i="9"/>
  <c r="BQ60" i="9"/>
  <c r="BR60" i="9"/>
  <c r="BS60" i="9"/>
  <c r="BT60" i="9"/>
  <c r="BU60" i="9"/>
  <c r="BV60" i="9"/>
  <c r="BW60" i="9"/>
  <c r="BX60" i="9"/>
  <c r="BY60" i="9"/>
  <c r="BZ60" i="9"/>
  <c r="CA60" i="9"/>
  <c r="CB60" i="9"/>
  <c r="CC60" i="9"/>
  <c r="CD60" i="9"/>
  <c r="CE60" i="9"/>
  <c r="CF60" i="9"/>
  <c r="CG60" i="9"/>
  <c r="CH60" i="9"/>
  <c r="AI61" i="9"/>
  <c r="AJ61" i="9"/>
  <c r="AK61" i="9"/>
  <c r="AL61" i="9"/>
  <c r="AM61" i="9"/>
  <c r="AN61" i="9"/>
  <c r="AO61" i="9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BN61" i="9"/>
  <c r="BO61" i="9"/>
  <c r="BP61" i="9"/>
  <c r="BQ61" i="9"/>
  <c r="BR61" i="9"/>
  <c r="BS61" i="9"/>
  <c r="BT61" i="9"/>
  <c r="BU61" i="9"/>
  <c r="BV61" i="9"/>
  <c r="BW61" i="9"/>
  <c r="BX61" i="9"/>
  <c r="BY61" i="9"/>
  <c r="BZ61" i="9"/>
  <c r="CA61" i="9"/>
  <c r="CB61" i="9"/>
  <c r="CC61" i="9"/>
  <c r="CD61" i="9"/>
  <c r="CE61" i="9"/>
  <c r="CF61" i="9"/>
  <c r="CG61" i="9"/>
  <c r="CH61" i="9"/>
  <c r="AI62" i="9"/>
  <c r="AJ62" i="9"/>
  <c r="AK62" i="9"/>
  <c r="AL62" i="9"/>
  <c r="AM62" i="9"/>
  <c r="AN62" i="9"/>
  <c r="AO62" i="9"/>
  <c r="AP62" i="9"/>
  <c r="AQ62" i="9"/>
  <c r="AR62" i="9"/>
  <c r="AS62" i="9"/>
  <c r="AT62" i="9"/>
  <c r="AU62" i="9"/>
  <c r="AV62" i="9"/>
  <c r="AW62" i="9"/>
  <c r="AX62" i="9"/>
  <c r="AY62" i="9"/>
  <c r="AZ62" i="9"/>
  <c r="BA62" i="9"/>
  <c r="BB62" i="9"/>
  <c r="BC62" i="9"/>
  <c r="BD62" i="9"/>
  <c r="BE62" i="9"/>
  <c r="BF62" i="9"/>
  <c r="BG62" i="9"/>
  <c r="BH62" i="9"/>
  <c r="BI62" i="9"/>
  <c r="BJ62" i="9"/>
  <c r="BK62" i="9"/>
  <c r="BL62" i="9"/>
  <c r="BM62" i="9"/>
  <c r="BN62" i="9"/>
  <c r="BO62" i="9"/>
  <c r="BP62" i="9"/>
  <c r="BQ62" i="9"/>
  <c r="BR62" i="9"/>
  <c r="BS62" i="9"/>
  <c r="BT62" i="9"/>
  <c r="BU62" i="9"/>
  <c r="BV62" i="9"/>
  <c r="BW62" i="9"/>
  <c r="BX62" i="9"/>
  <c r="BY62" i="9"/>
  <c r="BZ62" i="9"/>
  <c r="CA62" i="9"/>
  <c r="CB62" i="9"/>
  <c r="CC62" i="9"/>
  <c r="CD62" i="9"/>
  <c r="CE62" i="9"/>
  <c r="CF62" i="9"/>
  <c r="CG62" i="9"/>
  <c r="CH62" i="9"/>
  <c r="AI63" i="9"/>
  <c r="AJ63" i="9"/>
  <c r="AK63" i="9"/>
  <c r="AL63" i="9"/>
  <c r="AM63" i="9"/>
  <c r="AN63" i="9"/>
  <c r="AO63" i="9"/>
  <c r="AP63" i="9"/>
  <c r="AQ63" i="9"/>
  <c r="AR63" i="9"/>
  <c r="AS63" i="9"/>
  <c r="AT63" i="9"/>
  <c r="AU63" i="9"/>
  <c r="AV63" i="9"/>
  <c r="AW63" i="9"/>
  <c r="AX63" i="9"/>
  <c r="AY63" i="9"/>
  <c r="AZ63" i="9"/>
  <c r="BA63" i="9"/>
  <c r="BB63" i="9"/>
  <c r="BC63" i="9"/>
  <c r="BD63" i="9"/>
  <c r="BE63" i="9"/>
  <c r="BF63" i="9"/>
  <c r="BG63" i="9"/>
  <c r="BH63" i="9"/>
  <c r="BI63" i="9"/>
  <c r="BJ63" i="9"/>
  <c r="BK63" i="9"/>
  <c r="BL63" i="9"/>
  <c r="BM63" i="9"/>
  <c r="BN63" i="9"/>
  <c r="BO63" i="9"/>
  <c r="BP63" i="9"/>
  <c r="BQ63" i="9"/>
  <c r="BR63" i="9"/>
  <c r="BS63" i="9"/>
  <c r="BT63" i="9"/>
  <c r="BU63" i="9"/>
  <c r="BV63" i="9"/>
  <c r="BW63" i="9"/>
  <c r="BX63" i="9"/>
  <c r="BY63" i="9"/>
  <c r="BZ63" i="9"/>
  <c r="CA63" i="9"/>
  <c r="CB63" i="9"/>
  <c r="CC63" i="9"/>
  <c r="CD63" i="9"/>
  <c r="CE63" i="9"/>
  <c r="CF63" i="9"/>
  <c r="CG63" i="9"/>
  <c r="CH63" i="9"/>
  <c r="AI64" i="9"/>
  <c r="AJ64" i="9"/>
  <c r="AK64" i="9"/>
  <c r="AL64" i="9"/>
  <c r="AM64" i="9"/>
  <c r="AN64" i="9"/>
  <c r="AO64" i="9"/>
  <c r="AP64" i="9"/>
  <c r="AQ64" i="9"/>
  <c r="AR64" i="9"/>
  <c r="AS64" i="9"/>
  <c r="AT64" i="9"/>
  <c r="AU64" i="9"/>
  <c r="AV64" i="9"/>
  <c r="AW64" i="9"/>
  <c r="AX64" i="9"/>
  <c r="AY64" i="9"/>
  <c r="AZ64" i="9"/>
  <c r="BA64" i="9"/>
  <c r="BB64" i="9"/>
  <c r="BC64" i="9"/>
  <c r="BD64" i="9"/>
  <c r="BE64" i="9"/>
  <c r="BF64" i="9"/>
  <c r="BG64" i="9"/>
  <c r="BH64" i="9"/>
  <c r="BI64" i="9"/>
  <c r="BJ64" i="9"/>
  <c r="BK64" i="9"/>
  <c r="BL64" i="9"/>
  <c r="BM64" i="9"/>
  <c r="BN64" i="9"/>
  <c r="BO64" i="9"/>
  <c r="BP64" i="9"/>
  <c r="BQ64" i="9"/>
  <c r="BR64" i="9"/>
  <c r="BS64" i="9"/>
  <c r="BT64" i="9"/>
  <c r="BU64" i="9"/>
  <c r="BV64" i="9"/>
  <c r="BW64" i="9"/>
  <c r="BX64" i="9"/>
  <c r="BY64" i="9"/>
  <c r="BZ64" i="9"/>
  <c r="CA64" i="9"/>
  <c r="CB64" i="9"/>
  <c r="CC64" i="9"/>
  <c r="CD64" i="9"/>
  <c r="CE64" i="9"/>
  <c r="CF64" i="9"/>
  <c r="CG64" i="9"/>
  <c r="CH64" i="9"/>
  <c r="AI65" i="9"/>
  <c r="AJ65" i="9"/>
  <c r="AK65" i="9"/>
  <c r="AL65" i="9"/>
  <c r="AM65" i="9"/>
  <c r="AN65" i="9"/>
  <c r="AO65" i="9"/>
  <c r="AP65" i="9"/>
  <c r="AQ65" i="9"/>
  <c r="AR65" i="9"/>
  <c r="AS65" i="9"/>
  <c r="AT65" i="9"/>
  <c r="AU65" i="9"/>
  <c r="AV65" i="9"/>
  <c r="AW65" i="9"/>
  <c r="AX65" i="9"/>
  <c r="AY65" i="9"/>
  <c r="AZ65" i="9"/>
  <c r="BA65" i="9"/>
  <c r="BB65" i="9"/>
  <c r="BC65" i="9"/>
  <c r="BD65" i="9"/>
  <c r="BE65" i="9"/>
  <c r="BF65" i="9"/>
  <c r="BG65" i="9"/>
  <c r="BH65" i="9"/>
  <c r="BI65" i="9"/>
  <c r="BJ65" i="9"/>
  <c r="BK65" i="9"/>
  <c r="BL65" i="9"/>
  <c r="BM65" i="9"/>
  <c r="BN65" i="9"/>
  <c r="BO65" i="9"/>
  <c r="BP65" i="9"/>
  <c r="BQ65" i="9"/>
  <c r="BR65" i="9"/>
  <c r="BS65" i="9"/>
  <c r="BT65" i="9"/>
  <c r="BU65" i="9"/>
  <c r="BV65" i="9"/>
  <c r="BW65" i="9"/>
  <c r="BX65" i="9"/>
  <c r="BY65" i="9"/>
  <c r="BZ65" i="9"/>
  <c r="CA65" i="9"/>
  <c r="CB65" i="9"/>
  <c r="CC65" i="9"/>
  <c r="CD65" i="9"/>
  <c r="CE65" i="9"/>
  <c r="CF65" i="9"/>
  <c r="CG65" i="9"/>
  <c r="CH65" i="9"/>
  <c r="AI66" i="9"/>
  <c r="AJ66" i="9"/>
  <c r="AK66" i="9"/>
  <c r="AL66" i="9"/>
  <c r="AM66" i="9"/>
  <c r="AN66" i="9"/>
  <c r="AO66" i="9"/>
  <c r="AP66" i="9"/>
  <c r="AQ66" i="9"/>
  <c r="AR66" i="9"/>
  <c r="AS66" i="9"/>
  <c r="AT66" i="9"/>
  <c r="AU66" i="9"/>
  <c r="AV66" i="9"/>
  <c r="AW66" i="9"/>
  <c r="AX66" i="9"/>
  <c r="AY66" i="9"/>
  <c r="AZ66" i="9"/>
  <c r="BA66" i="9"/>
  <c r="BB66" i="9"/>
  <c r="BC66" i="9"/>
  <c r="BD66" i="9"/>
  <c r="BE66" i="9"/>
  <c r="BF66" i="9"/>
  <c r="BG66" i="9"/>
  <c r="BH66" i="9"/>
  <c r="BI66" i="9"/>
  <c r="BJ66" i="9"/>
  <c r="BK66" i="9"/>
  <c r="BL66" i="9"/>
  <c r="BM66" i="9"/>
  <c r="BN66" i="9"/>
  <c r="BO66" i="9"/>
  <c r="BP66" i="9"/>
  <c r="BQ66" i="9"/>
  <c r="BR66" i="9"/>
  <c r="BS66" i="9"/>
  <c r="BT66" i="9"/>
  <c r="BU66" i="9"/>
  <c r="BV66" i="9"/>
  <c r="BW66" i="9"/>
  <c r="BX66" i="9"/>
  <c r="BY66" i="9"/>
  <c r="BZ66" i="9"/>
  <c r="CA66" i="9"/>
  <c r="CB66" i="9"/>
  <c r="CC66" i="9"/>
  <c r="CD66" i="9"/>
  <c r="CE66" i="9"/>
  <c r="CF66" i="9"/>
  <c r="CG66" i="9"/>
  <c r="CH66" i="9"/>
  <c r="AI67" i="9"/>
  <c r="AJ67" i="9"/>
  <c r="AK67" i="9"/>
  <c r="AL67" i="9"/>
  <c r="AM67" i="9"/>
  <c r="AN67" i="9"/>
  <c r="AO67" i="9"/>
  <c r="AP67" i="9"/>
  <c r="AQ67" i="9"/>
  <c r="AR67" i="9"/>
  <c r="AS67" i="9"/>
  <c r="AT67" i="9"/>
  <c r="AU67" i="9"/>
  <c r="AV67" i="9"/>
  <c r="AW67" i="9"/>
  <c r="AX67" i="9"/>
  <c r="AY67" i="9"/>
  <c r="AZ67" i="9"/>
  <c r="BA67" i="9"/>
  <c r="BB67" i="9"/>
  <c r="BC67" i="9"/>
  <c r="BD67" i="9"/>
  <c r="BE67" i="9"/>
  <c r="BF67" i="9"/>
  <c r="BG67" i="9"/>
  <c r="BH67" i="9"/>
  <c r="BI67" i="9"/>
  <c r="BJ67" i="9"/>
  <c r="BK67" i="9"/>
  <c r="BL67" i="9"/>
  <c r="BM67" i="9"/>
  <c r="BN67" i="9"/>
  <c r="BO67" i="9"/>
  <c r="BP67" i="9"/>
  <c r="BQ67" i="9"/>
  <c r="BR67" i="9"/>
  <c r="BS67" i="9"/>
  <c r="BT67" i="9"/>
  <c r="BU67" i="9"/>
  <c r="BV67" i="9"/>
  <c r="BW67" i="9"/>
  <c r="BX67" i="9"/>
  <c r="BY67" i="9"/>
  <c r="BZ67" i="9"/>
  <c r="CA67" i="9"/>
  <c r="CB67" i="9"/>
  <c r="CC67" i="9"/>
  <c r="CD67" i="9"/>
  <c r="CE67" i="9"/>
  <c r="CF67" i="9"/>
  <c r="CG67" i="9"/>
  <c r="CH67" i="9"/>
  <c r="AI68" i="9"/>
  <c r="AJ68" i="9"/>
  <c r="AK68" i="9"/>
  <c r="AL68" i="9"/>
  <c r="AM68" i="9"/>
  <c r="AN68" i="9"/>
  <c r="AO68" i="9"/>
  <c r="AP68" i="9"/>
  <c r="AQ68" i="9"/>
  <c r="AR68" i="9"/>
  <c r="AS68" i="9"/>
  <c r="AT68" i="9"/>
  <c r="AU68" i="9"/>
  <c r="AV68" i="9"/>
  <c r="AW68" i="9"/>
  <c r="AX68" i="9"/>
  <c r="AY68" i="9"/>
  <c r="AZ68" i="9"/>
  <c r="BA68" i="9"/>
  <c r="BB68" i="9"/>
  <c r="BC68" i="9"/>
  <c r="BD68" i="9"/>
  <c r="BE68" i="9"/>
  <c r="BF68" i="9"/>
  <c r="BG68" i="9"/>
  <c r="BH68" i="9"/>
  <c r="BI68" i="9"/>
  <c r="BJ68" i="9"/>
  <c r="BK68" i="9"/>
  <c r="BL68" i="9"/>
  <c r="BM68" i="9"/>
  <c r="BN68" i="9"/>
  <c r="BO68" i="9"/>
  <c r="BP68" i="9"/>
  <c r="BQ68" i="9"/>
  <c r="BR68" i="9"/>
  <c r="BS68" i="9"/>
  <c r="BT68" i="9"/>
  <c r="BU68" i="9"/>
  <c r="BV68" i="9"/>
  <c r="BW68" i="9"/>
  <c r="BX68" i="9"/>
  <c r="BY68" i="9"/>
  <c r="BZ68" i="9"/>
  <c r="CA68" i="9"/>
  <c r="CB68" i="9"/>
  <c r="CC68" i="9"/>
  <c r="CD68" i="9"/>
  <c r="CE68" i="9"/>
  <c r="CF68" i="9"/>
  <c r="CG68" i="9"/>
  <c r="CH68" i="9"/>
  <c r="AI69" i="9"/>
  <c r="AJ69" i="9"/>
  <c r="AK69" i="9"/>
  <c r="AL69" i="9"/>
  <c r="AM69" i="9"/>
  <c r="AN69" i="9"/>
  <c r="AO69" i="9"/>
  <c r="AP69" i="9"/>
  <c r="AQ69" i="9"/>
  <c r="AR69" i="9"/>
  <c r="AS69" i="9"/>
  <c r="AT69" i="9"/>
  <c r="AU69" i="9"/>
  <c r="AV69" i="9"/>
  <c r="AW69" i="9"/>
  <c r="AX69" i="9"/>
  <c r="AY69" i="9"/>
  <c r="AZ69" i="9"/>
  <c r="BA69" i="9"/>
  <c r="BB69" i="9"/>
  <c r="BC69" i="9"/>
  <c r="BD69" i="9"/>
  <c r="BE69" i="9"/>
  <c r="BF69" i="9"/>
  <c r="BG69" i="9"/>
  <c r="BH69" i="9"/>
  <c r="BI69" i="9"/>
  <c r="BJ69" i="9"/>
  <c r="BK69" i="9"/>
  <c r="BL69" i="9"/>
  <c r="BM69" i="9"/>
  <c r="BN69" i="9"/>
  <c r="BO69" i="9"/>
  <c r="BP69" i="9"/>
  <c r="BQ69" i="9"/>
  <c r="BR69" i="9"/>
  <c r="BS69" i="9"/>
  <c r="BT69" i="9"/>
  <c r="BU69" i="9"/>
  <c r="BV69" i="9"/>
  <c r="BW69" i="9"/>
  <c r="BX69" i="9"/>
  <c r="BY69" i="9"/>
  <c r="BZ69" i="9"/>
  <c r="CA69" i="9"/>
  <c r="CB69" i="9"/>
  <c r="CC69" i="9"/>
  <c r="CD69" i="9"/>
  <c r="CE69" i="9"/>
  <c r="CF69" i="9"/>
  <c r="CG69" i="9"/>
  <c r="CH69" i="9"/>
  <c r="AI70" i="9"/>
  <c r="AJ70" i="9"/>
  <c r="AK70" i="9"/>
  <c r="AL70" i="9"/>
  <c r="AM70" i="9"/>
  <c r="AN70" i="9"/>
  <c r="AO70" i="9"/>
  <c r="AP70" i="9"/>
  <c r="AQ70" i="9"/>
  <c r="AR70" i="9"/>
  <c r="AS70" i="9"/>
  <c r="AT70" i="9"/>
  <c r="AU70" i="9"/>
  <c r="AV70" i="9"/>
  <c r="AW70" i="9"/>
  <c r="AX70" i="9"/>
  <c r="AY70" i="9"/>
  <c r="AZ70" i="9"/>
  <c r="BA70" i="9"/>
  <c r="BB70" i="9"/>
  <c r="BC70" i="9"/>
  <c r="BD70" i="9"/>
  <c r="BE70" i="9"/>
  <c r="BF70" i="9"/>
  <c r="BG70" i="9"/>
  <c r="BH70" i="9"/>
  <c r="BI70" i="9"/>
  <c r="BJ70" i="9"/>
  <c r="BK70" i="9"/>
  <c r="BL70" i="9"/>
  <c r="BM70" i="9"/>
  <c r="BN70" i="9"/>
  <c r="BO70" i="9"/>
  <c r="BP70" i="9"/>
  <c r="BQ70" i="9"/>
  <c r="BR70" i="9"/>
  <c r="BS70" i="9"/>
  <c r="BT70" i="9"/>
  <c r="BU70" i="9"/>
  <c r="BV70" i="9"/>
  <c r="BW70" i="9"/>
  <c r="BX70" i="9"/>
  <c r="BY70" i="9"/>
  <c r="BZ70" i="9"/>
  <c r="CA70" i="9"/>
  <c r="CB70" i="9"/>
  <c r="CC70" i="9"/>
  <c r="CD70" i="9"/>
  <c r="CE70" i="9"/>
  <c r="CF70" i="9"/>
  <c r="CG70" i="9"/>
  <c r="CH70" i="9"/>
  <c r="AI71" i="9"/>
  <c r="AJ71" i="9"/>
  <c r="AK71" i="9"/>
  <c r="AL71" i="9"/>
  <c r="AM71" i="9"/>
  <c r="AN71" i="9"/>
  <c r="AO71" i="9"/>
  <c r="AP71" i="9"/>
  <c r="AQ71" i="9"/>
  <c r="AR71" i="9"/>
  <c r="AS71" i="9"/>
  <c r="AT71" i="9"/>
  <c r="AU71" i="9"/>
  <c r="AV71" i="9"/>
  <c r="AW71" i="9"/>
  <c r="AX71" i="9"/>
  <c r="AY71" i="9"/>
  <c r="AZ71" i="9"/>
  <c r="BA71" i="9"/>
  <c r="BB71" i="9"/>
  <c r="BC71" i="9"/>
  <c r="BD71" i="9"/>
  <c r="BE71" i="9"/>
  <c r="BF71" i="9"/>
  <c r="BG71" i="9"/>
  <c r="BH71" i="9"/>
  <c r="BI71" i="9"/>
  <c r="BJ71" i="9"/>
  <c r="BK71" i="9"/>
  <c r="BL71" i="9"/>
  <c r="BM71" i="9"/>
  <c r="BN71" i="9"/>
  <c r="BO71" i="9"/>
  <c r="BP71" i="9"/>
  <c r="BQ71" i="9"/>
  <c r="BR71" i="9"/>
  <c r="BS71" i="9"/>
  <c r="BT71" i="9"/>
  <c r="BU71" i="9"/>
  <c r="BV71" i="9"/>
  <c r="BW71" i="9"/>
  <c r="BX71" i="9"/>
  <c r="BY71" i="9"/>
  <c r="BZ71" i="9"/>
  <c r="CA71" i="9"/>
  <c r="CB71" i="9"/>
  <c r="CC71" i="9"/>
  <c r="CD71" i="9"/>
  <c r="CE71" i="9"/>
  <c r="CF71" i="9"/>
  <c r="CG71" i="9"/>
  <c r="CH71" i="9"/>
  <c r="AI72" i="9"/>
  <c r="AJ72" i="9"/>
  <c r="AK72" i="9"/>
  <c r="AL72" i="9"/>
  <c r="AM72" i="9"/>
  <c r="AN72" i="9"/>
  <c r="AO72" i="9"/>
  <c r="AP72" i="9"/>
  <c r="AQ72" i="9"/>
  <c r="AR72" i="9"/>
  <c r="AS72" i="9"/>
  <c r="AT72" i="9"/>
  <c r="AU72" i="9"/>
  <c r="AV72" i="9"/>
  <c r="AW72" i="9"/>
  <c r="AX72" i="9"/>
  <c r="AY72" i="9"/>
  <c r="AZ72" i="9"/>
  <c r="BA72" i="9"/>
  <c r="BB72" i="9"/>
  <c r="BC72" i="9"/>
  <c r="BD72" i="9"/>
  <c r="BE72" i="9"/>
  <c r="BF72" i="9"/>
  <c r="BG72" i="9"/>
  <c r="BH72" i="9"/>
  <c r="BI72" i="9"/>
  <c r="BJ72" i="9"/>
  <c r="BK72" i="9"/>
  <c r="BL72" i="9"/>
  <c r="BM72" i="9"/>
  <c r="BN72" i="9"/>
  <c r="BO72" i="9"/>
  <c r="BP72" i="9"/>
  <c r="BQ72" i="9"/>
  <c r="BR72" i="9"/>
  <c r="BS72" i="9"/>
  <c r="BT72" i="9"/>
  <c r="BU72" i="9"/>
  <c r="BV72" i="9"/>
  <c r="BW72" i="9"/>
  <c r="BX72" i="9"/>
  <c r="BY72" i="9"/>
  <c r="BZ72" i="9"/>
  <c r="CA72" i="9"/>
  <c r="CB72" i="9"/>
  <c r="CC72" i="9"/>
  <c r="CD72" i="9"/>
  <c r="CE72" i="9"/>
  <c r="CF72" i="9"/>
  <c r="CG72" i="9"/>
  <c r="CH72" i="9"/>
  <c r="AI73" i="9"/>
  <c r="AJ73" i="9"/>
  <c r="AK73" i="9"/>
  <c r="AL73" i="9"/>
  <c r="AM73" i="9"/>
  <c r="AN73" i="9"/>
  <c r="AO73" i="9"/>
  <c r="AP73" i="9"/>
  <c r="AQ73" i="9"/>
  <c r="AR73" i="9"/>
  <c r="AS73" i="9"/>
  <c r="AT73" i="9"/>
  <c r="AU73" i="9"/>
  <c r="AV73" i="9"/>
  <c r="AW73" i="9"/>
  <c r="AX73" i="9"/>
  <c r="AY73" i="9"/>
  <c r="AZ73" i="9"/>
  <c r="BA73" i="9"/>
  <c r="BB73" i="9"/>
  <c r="BC73" i="9"/>
  <c r="BD73" i="9"/>
  <c r="BE73" i="9"/>
  <c r="BF73" i="9"/>
  <c r="BG73" i="9"/>
  <c r="BH73" i="9"/>
  <c r="BI73" i="9"/>
  <c r="BJ73" i="9"/>
  <c r="BK73" i="9"/>
  <c r="BL73" i="9"/>
  <c r="BM73" i="9"/>
  <c r="BN73" i="9"/>
  <c r="BO73" i="9"/>
  <c r="BP73" i="9"/>
  <c r="BQ73" i="9"/>
  <c r="BR73" i="9"/>
  <c r="BS73" i="9"/>
  <c r="BT73" i="9"/>
  <c r="BU73" i="9"/>
  <c r="BV73" i="9"/>
  <c r="BW73" i="9"/>
  <c r="BX73" i="9"/>
  <c r="BY73" i="9"/>
  <c r="BZ73" i="9"/>
  <c r="CA73" i="9"/>
  <c r="CB73" i="9"/>
  <c r="CC73" i="9"/>
  <c r="CD73" i="9"/>
  <c r="CE73" i="9"/>
  <c r="CF73" i="9"/>
  <c r="CG73" i="9"/>
  <c r="CH73" i="9"/>
  <c r="AI74" i="9"/>
  <c r="AJ74" i="9"/>
  <c r="AK74" i="9"/>
  <c r="AL74" i="9"/>
  <c r="AM74" i="9"/>
  <c r="AN74" i="9"/>
  <c r="AO74" i="9"/>
  <c r="AP74" i="9"/>
  <c r="AQ74" i="9"/>
  <c r="AR74" i="9"/>
  <c r="AS74" i="9"/>
  <c r="AT74" i="9"/>
  <c r="AU74" i="9"/>
  <c r="AV74" i="9"/>
  <c r="AW74" i="9"/>
  <c r="AX74" i="9"/>
  <c r="AY74" i="9"/>
  <c r="AZ74" i="9"/>
  <c r="BA74" i="9"/>
  <c r="BB74" i="9"/>
  <c r="BC74" i="9"/>
  <c r="BD74" i="9"/>
  <c r="BE74" i="9"/>
  <c r="BF74" i="9"/>
  <c r="BG74" i="9"/>
  <c r="BH74" i="9"/>
  <c r="BI74" i="9"/>
  <c r="BJ74" i="9"/>
  <c r="BK74" i="9"/>
  <c r="BL74" i="9"/>
  <c r="BM74" i="9"/>
  <c r="BN74" i="9"/>
  <c r="BO74" i="9"/>
  <c r="BP74" i="9"/>
  <c r="BQ74" i="9"/>
  <c r="BR74" i="9"/>
  <c r="BS74" i="9"/>
  <c r="BT74" i="9"/>
  <c r="BU74" i="9"/>
  <c r="BV74" i="9"/>
  <c r="BW74" i="9"/>
  <c r="BX74" i="9"/>
  <c r="BY74" i="9"/>
  <c r="BZ74" i="9"/>
  <c r="CA74" i="9"/>
  <c r="CB74" i="9"/>
  <c r="CC74" i="9"/>
  <c r="CD74" i="9"/>
  <c r="CE74" i="9"/>
  <c r="CF74" i="9"/>
  <c r="CG74" i="9"/>
  <c r="CH74" i="9"/>
  <c r="AI75" i="9"/>
  <c r="AJ75" i="9"/>
  <c r="AK75" i="9"/>
  <c r="AL75" i="9"/>
  <c r="AM75" i="9"/>
  <c r="AN75" i="9"/>
  <c r="AO75" i="9"/>
  <c r="AP75" i="9"/>
  <c r="AQ75" i="9"/>
  <c r="AR75" i="9"/>
  <c r="AS75" i="9"/>
  <c r="AT75" i="9"/>
  <c r="AU75" i="9"/>
  <c r="AV75" i="9"/>
  <c r="AW75" i="9"/>
  <c r="AX75" i="9"/>
  <c r="AY75" i="9"/>
  <c r="AZ75" i="9"/>
  <c r="BA75" i="9"/>
  <c r="BB75" i="9"/>
  <c r="BC75" i="9"/>
  <c r="BD75" i="9"/>
  <c r="BE75" i="9"/>
  <c r="BF75" i="9"/>
  <c r="BG75" i="9"/>
  <c r="BH75" i="9"/>
  <c r="BI75" i="9"/>
  <c r="BJ75" i="9"/>
  <c r="BK75" i="9"/>
  <c r="BL75" i="9"/>
  <c r="BM75" i="9"/>
  <c r="BN75" i="9"/>
  <c r="BO75" i="9"/>
  <c r="BP75" i="9"/>
  <c r="BQ75" i="9"/>
  <c r="BR75" i="9"/>
  <c r="BS75" i="9"/>
  <c r="BT75" i="9"/>
  <c r="BU75" i="9"/>
  <c r="BV75" i="9"/>
  <c r="BW75" i="9"/>
  <c r="BX75" i="9"/>
  <c r="BY75" i="9"/>
  <c r="BZ75" i="9"/>
  <c r="CA75" i="9"/>
  <c r="CB75" i="9"/>
  <c r="CC75" i="9"/>
  <c r="CD75" i="9"/>
  <c r="CE75" i="9"/>
  <c r="CF75" i="9"/>
  <c r="CG75" i="9"/>
  <c r="CH75" i="9"/>
  <c r="AI76" i="9"/>
  <c r="AJ76" i="9"/>
  <c r="AK76" i="9"/>
  <c r="AL76" i="9"/>
  <c r="AM76" i="9"/>
  <c r="AN76" i="9"/>
  <c r="AO76" i="9"/>
  <c r="AP76" i="9"/>
  <c r="AQ76" i="9"/>
  <c r="AR76" i="9"/>
  <c r="AS76" i="9"/>
  <c r="AT76" i="9"/>
  <c r="AU76" i="9"/>
  <c r="AV76" i="9"/>
  <c r="AW76" i="9"/>
  <c r="AX76" i="9"/>
  <c r="AY76" i="9"/>
  <c r="AZ76" i="9"/>
  <c r="BA76" i="9"/>
  <c r="BB76" i="9"/>
  <c r="BC76" i="9"/>
  <c r="BD76" i="9"/>
  <c r="BE76" i="9"/>
  <c r="BF76" i="9"/>
  <c r="BG76" i="9"/>
  <c r="BH76" i="9"/>
  <c r="BI76" i="9"/>
  <c r="BJ76" i="9"/>
  <c r="BK76" i="9"/>
  <c r="BL76" i="9"/>
  <c r="BM76" i="9"/>
  <c r="BN76" i="9"/>
  <c r="BO76" i="9"/>
  <c r="BP76" i="9"/>
  <c r="BQ76" i="9"/>
  <c r="BR76" i="9"/>
  <c r="BS76" i="9"/>
  <c r="BT76" i="9"/>
  <c r="BU76" i="9"/>
  <c r="BV76" i="9"/>
  <c r="BW76" i="9"/>
  <c r="BX76" i="9"/>
  <c r="BY76" i="9"/>
  <c r="BZ76" i="9"/>
  <c r="CA76" i="9"/>
  <c r="CB76" i="9"/>
  <c r="CC76" i="9"/>
  <c r="CD76" i="9"/>
  <c r="CE76" i="9"/>
  <c r="CF76" i="9"/>
  <c r="CG76" i="9"/>
  <c r="CH76" i="9"/>
  <c r="AI77" i="9"/>
  <c r="AJ77" i="9"/>
  <c r="AK77" i="9"/>
  <c r="AL77" i="9"/>
  <c r="AM77" i="9"/>
  <c r="AN77" i="9"/>
  <c r="AO77" i="9"/>
  <c r="AP77" i="9"/>
  <c r="AQ77" i="9"/>
  <c r="AR77" i="9"/>
  <c r="AS77" i="9"/>
  <c r="AT77" i="9"/>
  <c r="AU77" i="9"/>
  <c r="AV77" i="9"/>
  <c r="AW77" i="9"/>
  <c r="AX77" i="9"/>
  <c r="AY77" i="9"/>
  <c r="AZ77" i="9"/>
  <c r="BA77" i="9"/>
  <c r="BB77" i="9"/>
  <c r="BC77" i="9"/>
  <c r="BD77" i="9"/>
  <c r="BE77" i="9"/>
  <c r="BF77" i="9"/>
  <c r="BG77" i="9"/>
  <c r="BH77" i="9"/>
  <c r="BI77" i="9"/>
  <c r="BJ77" i="9"/>
  <c r="BK77" i="9"/>
  <c r="BL77" i="9"/>
  <c r="BM77" i="9"/>
  <c r="BN77" i="9"/>
  <c r="BO77" i="9"/>
  <c r="BP77" i="9"/>
  <c r="BQ77" i="9"/>
  <c r="BR77" i="9"/>
  <c r="BS77" i="9"/>
  <c r="BT77" i="9"/>
  <c r="BU77" i="9"/>
  <c r="BV77" i="9"/>
  <c r="BW77" i="9"/>
  <c r="BX77" i="9"/>
  <c r="BY77" i="9"/>
  <c r="BZ77" i="9"/>
  <c r="CA77" i="9"/>
  <c r="CB77" i="9"/>
  <c r="CC77" i="9"/>
  <c r="CD77" i="9"/>
  <c r="CE77" i="9"/>
  <c r="CF77" i="9"/>
  <c r="CG77" i="9"/>
  <c r="CH77" i="9"/>
  <c r="AI78" i="9"/>
  <c r="AJ78" i="9"/>
  <c r="AK78" i="9"/>
  <c r="AL78" i="9"/>
  <c r="AM78" i="9"/>
  <c r="AN78" i="9"/>
  <c r="AO78" i="9"/>
  <c r="AP78" i="9"/>
  <c r="AQ78" i="9"/>
  <c r="AR78" i="9"/>
  <c r="AS78" i="9"/>
  <c r="AT78" i="9"/>
  <c r="AU78" i="9"/>
  <c r="AV78" i="9"/>
  <c r="AW78" i="9"/>
  <c r="AX78" i="9"/>
  <c r="AY78" i="9"/>
  <c r="AZ78" i="9"/>
  <c r="BA78" i="9"/>
  <c r="BB78" i="9"/>
  <c r="BC78" i="9"/>
  <c r="BD78" i="9"/>
  <c r="BE78" i="9"/>
  <c r="BF78" i="9"/>
  <c r="BG78" i="9"/>
  <c r="BH78" i="9"/>
  <c r="BI78" i="9"/>
  <c r="BJ78" i="9"/>
  <c r="BK78" i="9"/>
  <c r="BL78" i="9"/>
  <c r="BM78" i="9"/>
  <c r="BN78" i="9"/>
  <c r="BO78" i="9"/>
  <c r="BP78" i="9"/>
  <c r="BQ78" i="9"/>
  <c r="BR78" i="9"/>
  <c r="BS78" i="9"/>
  <c r="BT78" i="9"/>
  <c r="BU78" i="9"/>
  <c r="BV78" i="9"/>
  <c r="BW78" i="9"/>
  <c r="BX78" i="9"/>
  <c r="BY78" i="9"/>
  <c r="BZ78" i="9"/>
  <c r="CA78" i="9"/>
  <c r="CB78" i="9"/>
  <c r="CC78" i="9"/>
  <c r="CD78" i="9"/>
  <c r="CE78" i="9"/>
  <c r="CF78" i="9"/>
  <c r="CG78" i="9"/>
  <c r="CH78" i="9"/>
  <c r="AI79" i="9"/>
  <c r="AJ79" i="9"/>
  <c r="AK79" i="9"/>
  <c r="AL79" i="9"/>
  <c r="AM79" i="9"/>
  <c r="AN79" i="9"/>
  <c r="AO79" i="9"/>
  <c r="AP79" i="9"/>
  <c r="AQ79" i="9"/>
  <c r="AR79" i="9"/>
  <c r="AS79" i="9"/>
  <c r="AT79" i="9"/>
  <c r="AU79" i="9"/>
  <c r="AV79" i="9"/>
  <c r="AW79" i="9"/>
  <c r="AX79" i="9"/>
  <c r="AY79" i="9"/>
  <c r="AZ79" i="9"/>
  <c r="BA79" i="9"/>
  <c r="BB79" i="9"/>
  <c r="BC79" i="9"/>
  <c r="BD79" i="9"/>
  <c r="BE79" i="9"/>
  <c r="BF79" i="9"/>
  <c r="BG79" i="9"/>
  <c r="BH79" i="9"/>
  <c r="BI79" i="9"/>
  <c r="BJ79" i="9"/>
  <c r="BK79" i="9"/>
  <c r="BL79" i="9"/>
  <c r="BM79" i="9"/>
  <c r="BN79" i="9"/>
  <c r="BO79" i="9"/>
  <c r="BP79" i="9"/>
  <c r="BQ79" i="9"/>
  <c r="BR79" i="9"/>
  <c r="BS79" i="9"/>
  <c r="BT79" i="9"/>
  <c r="BU79" i="9"/>
  <c r="BV79" i="9"/>
  <c r="BW79" i="9"/>
  <c r="BX79" i="9"/>
  <c r="BY79" i="9"/>
  <c r="BZ79" i="9"/>
  <c r="CA79" i="9"/>
  <c r="CB79" i="9"/>
  <c r="CC79" i="9"/>
  <c r="CD79" i="9"/>
  <c r="CE79" i="9"/>
  <c r="CF79" i="9"/>
  <c r="CG79" i="9"/>
  <c r="CH79" i="9"/>
  <c r="AI80" i="9"/>
  <c r="AJ80" i="9"/>
  <c r="AK80" i="9"/>
  <c r="AL80" i="9"/>
  <c r="AM80" i="9"/>
  <c r="AN80" i="9"/>
  <c r="AO80" i="9"/>
  <c r="AP80" i="9"/>
  <c r="AQ80" i="9"/>
  <c r="AR80" i="9"/>
  <c r="AS80" i="9"/>
  <c r="AT80" i="9"/>
  <c r="AU80" i="9"/>
  <c r="AV80" i="9"/>
  <c r="AW80" i="9"/>
  <c r="AX80" i="9"/>
  <c r="AY80" i="9"/>
  <c r="AZ80" i="9"/>
  <c r="BA80" i="9"/>
  <c r="BB80" i="9"/>
  <c r="BC80" i="9"/>
  <c r="BD80" i="9"/>
  <c r="BE80" i="9"/>
  <c r="BF80" i="9"/>
  <c r="BG80" i="9"/>
  <c r="BH80" i="9"/>
  <c r="BI80" i="9"/>
  <c r="BJ80" i="9"/>
  <c r="BK80" i="9"/>
  <c r="BL80" i="9"/>
  <c r="BM80" i="9"/>
  <c r="BN80" i="9"/>
  <c r="BO80" i="9"/>
  <c r="BP80" i="9"/>
  <c r="BQ80" i="9"/>
  <c r="BR80" i="9"/>
  <c r="BS80" i="9"/>
  <c r="BT80" i="9"/>
  <c r="BU80" i="9"/>
  <c r="BV80" i="9"/>
  <c r="BW80" i="9"/>
  <c r="BX80" i="9"/>
  <c r="BY80" i="9"/>
  <c r="BZ80" i="9"/>
  <c r="CA80" i="9"/>
  <c r="CB80" i="9"/>
  <c r="CC80" i="9"/>
  <c r="CD80" i="9"/>
  <c r="CE80" i="9"/>
  <c r="CF80" i="9"/>
  <c r="CG80" i="9"/>
  <c r="CH80" i="9"/>
  <c r="AI81" i="9"/>
  <c r="AJ81" i="9"/>
  <c r="AK81" i="9"/>
  <c r="AL81" i="9"/>
  <c r="AM81" i="9"/>
  <c r="AN81" i="9"/>
  <c r="AO81" i="9"/>
  <c r="AP81" i="9"/>
  <c r="AQ81" i="9"/>
  <c r="AR81" i="9"/>
  <c r="AS81" i="9"/>
  <c r="AT81" i="9"/>
  <c r="AU81" i="9"/>
  <c r="AV81" i="9"/>
  <c r="AW81" i="9"/>
  <c r="AX81" i="9"/>
  <c r="AY81" i="9"/>
  <c r="AZ81" i="9"/>
  <c r="BA81" i="9"/>
  <c r="BB81" i="9"/>
  <c r="BC81" i="9"/>
  <c r="BD81" i="9"/>
  <c r="BE81" i="9"/>
  <c r="BF81" i="9"/>
  <c r="BG81" i="9"/>
  <c r="BH81" i="9"/>
  <c r="BI81" i="9"/>
  <c r="BJ81" i="9"/>
  <c r="BK81" i="9"/>
  <c r="BL81" i="9"/>
  <c r="BM81" i="9"/>
  <c r="BN81" i="9"/>
  <c r="BO81" i="9"/>
  <c r="BP81" i="9"/>
  <c r="BQ81" i="9"/>
  <c r="BR81" i="9"/>
  <c r="BS81" i="9"/>
  <c r="BT81" i="9"/>
  <c r="BU81" i="9"/>
  <c r="BV81" i="9"/>
  <c r="BW81" i="9"/>
  <c r="BX81" i="9"/>
  <c r="BY81" i="9"/>
  <c r="BZ81" i="9"/>
  <c r="CA81" i="9"/>
  <c r="CB81" i="9"/>
  <c r="CC81" i="9"/>
  <c r="CD81" i="9"/>
  <c r="CE81" i="9"/>
  <c r="CF81" i="9"/>
  <c r="CG81" i="9"/>
  <c r="CH81" i="9"/>
  <c r="AI82" i="9"/>
  <c r="AJ82" i="9"/>
  <c r="AK82" i="9"/>
  <c r="AL82" i="9"/>
  <c r="AM82" i="9"/>
  <c r="AN82" i="9"/>
  <c r="AO82" i="9"/>
  <c r="AP82" i="9"/>
  <c r="AQ82" i="9"/>
  <c r="AR82" i="9"/>
  <c r="AS82" i="9"/>
  <c r="AT82" i="9"/>
  <c r="AU82" i="9"/>
  <c r="AV82" i="9"/>
  <c r="AW82" i="9"/>
  <c r="AX82" i="9"/>
  <c r="AY82" i="9"/>
  <c r="AZ82" i="9"/>
  <c r="BA82" i="9"/>
  <c r="BB82" i="9"/>
  <c r="BC82" i="9"/>
  <c r="BD82" i="9"/>
  <c r="BE82" i="9"/>
  <c r="BF82" i="9"/>
  <c r="BG82" i="9"/>
  <c r="BH82" i="9"/>
  <c r="BI82" i="9"/>
  <c r="BJ82" i="9"/>
  <c r="BK82" i="9"/>
  <c r="BL82" i="9"/>
  <c r="BM82" i="9"/>
  <c r="BN82" i="9"/>
  <c r="BO82" i="9"/>
  <c r="BP82" i="9"/>
  <c r="BQ82" i="9"/>
  <c r="BR82" i="9"/>
  <c r="BS82" i="9"/>
  <c r="BT82" i="9"/>
  <c r="BU82" i="9"/>
  <c r="BV82" i="9"/>
  <c r="BW82" i="9"/>
  <c r="BX82" i="9"/>
  <c r="BY82" i="9"/>
  <c r="BZ82" i="9"/>
  <c r="CA82" i="9"/>
  <c r="CB82" i="9"/>
  <c r="CC82" i="9"/>
  <c r="CD82" i="9"/>
  <c r="CE82" i="9"/>
  <c r="CF82" i="9"/>
  <c r="CG82" i="9"/>
  <c r="CH82" i="9"/>
  <c r="AI83" i="9"/>
  <c r="AJ83" i="9"/>
  <c r="AK83" i="9"/>
  <c r="AL83" i="9"/>
  <c r="AM83" i="9"/>
  <c r="AN83" i="9"/>
  <c r="AO83" i="9"/>
  <c r="AP83" i="9"/>
  <c r="AQ83" i="9"/>
  <c r="AR83" i="9"/>
  <c r="AS83" i="9"/>
  <c r="AT83" i="9"/>
  <c r="AU83" i="9"/>
  <c r="AV83" i="9"/>
  <c r="AW83" i="9"/>
  <c r="AX83" i="9"/>
  <c r="AY83" i="9"/>
  <c r="AZ83" i="9"/>
  <c r="BA83" i="9"/>
  <c r="BB83" i="9"/>
  <c r="BC83" i="9"/>
  <c r="BD83" i="9"/>
  <c r="BE83" i="9"/>
  <c r="BF83" i="9"/>
  <c r="BG83" i="9"/>
  <c r="BH83" i="9"/>
  <c r="BI83" i="9"/>
  <c r="BJ83" i="9"/>
  <c r="BK83" i="9"/>
  <c r="BL83" i="9"/>
  <c r="BM83" i="9"/>
  <c r="BN83" i="9"/>
  <c r="BO83" i="9"/>
  <c r="BP83" i="9"/>
  <c r="BQ83" i="9"/>
  <c r="BR83" i="9"/>
  <c r="BS83" i="9"/>
  <c r="BT83" i="9"/>
  <c r="BU83" i="9"/>
  <c r="BV83" i="9"/>
  <c r="BW83" i="9"/>
  <c r="BX83" i="9"/>
  <c r="BY83" i="9"/>
  <c r="BZ83" i="9"/>
  <c r="CA83" i="9"/>
  <c r="CB83" i="9"/>
  <c r="CC83" i="9"/>
  <c r="CD83" i="9"/>
  <c r="CE83" i="9"/>
  <c r="CF83" i="9"/>
  <c r="CG83" i="9"/>
  <c r="CH83" i="9"/>
  <c r="AI84" i="9"/>
  <c r="AJ84" i="9"/>
  <c r="AK84" i="9"/>
  <c r="AL84" i="9"/>
  <c r="AM84" i="9"/>
  <c r="AN84" i="9"/>
  <c r="AO84" i="9"/>
  <c r="AP84" i="9"/>
  <c r="AQ84" i="9"/>
  <c r="AR84" i="9"/>
  <c r="AS84" i="9"/>
  <c r="AT84" i="9"/>
  <c r="AU84" i="9"/>
  <c r="AV84" i="9"/>
  <c r="AW84" i="9"/>
  <c r="AX84" i="9"/>
  <c r="AY84" i="9"/>
  <c r="AZ84" i="9"/>
  <c r="BA84" i="9"/>
  <c r="BB84" i="9"/>
  <c r="BC84" i="9"/>
  <c r="BD84" i="9"/>
  <c r="BE84" i="9"/>
  <c r="BF84" i="9"/>
  <c r="BG84" i="9"/>
  <c r="BH84" i="9"/>
  <c r="BI84" i="9"/>
  <c r="BJ84" i="9"/>
  <c r="BK84" i="9"/>
  <c r="BL84" i="9"/>
  <c r="BM84" i="9"/>
  <c r="BN84" i="9"/>
  <c r="BO84" i="9"/>
  <c r="BP84" i="9"/>
  <c r="BQ84" i="9"/>
  <c r="BR84" i="9"/>
  <c r="BS84" i="9"/>
  <c r="BT84" i="9"/>
  <c r="BU84" i="9"/>
  <c r="BV84" i="9"/>
  <c r="BW84" i="9"/>
  <c r="BX84" i="9"/>
  <c r="BY84" i="9"/>
  <c r="BZ84" i="9"/>
  <c r="CA84" i="9"/>
  <c r="CB84" i="9"/>
  <c r="CC84" i="9"/>
  <c r="CD84" i="9"/>
  <c r="CE84" i="9"/>
  <c r="CF84" i="9"/>
  <c r="CG84" i="9"/>
  <c r="CH84" i="9"/>
  <c r="AI85" i="9"/>
  <c r="AJ85" i="9"/>
  <c r="AK85" i="9"/>
  <c r="AL85" i="9"/>
  <c r="AM85" i="9"/>
  <c r="AN85" i="9"/>
  <c r="AO85" i="9"/>
  <c r="AP85" i="9"/>
  <c r="AQ85" i="9"/>
  <c r="AR85" i="9"/>
  <c r="AS85" i="9"/>
  <c r="AT85" i="9"/>
  <c r="AU85" i="9"/>
  <c r="AV85" i="9"/>
  <c r="AW85" i="9"/>
  <c r="AX85" i="9"/>
  <c r="AY85" i="9"/>
  <c r="AZ85" i="9"/>
  <c r="BA85" i="9"/>
  <c r="BB85" i="9"/>
  <c r="BC85" i="9"/>
  <c r="BD85" i="9"/>
  <c r="BE85" i="9"/>
  <c r="BF85" i="9"/>
  <c r="BG85" i="9"/>
  <c r="BH85" i="9"/>
  <c r="BI85" i="9"/>
  <c r="BJ85" i="9"/>
  <c r="BK85" i="9"/>
  <c r="BL85" i="9"/>
  <c r="BM85" i="9"/>
  <c r="BN85" i="9"/>
  <c r="BO85" i="9"/>
  <c r="BP85" i="9"/>
  <c r="BQ85" i="9"/>
  <c r="BR85" i="9"/>
  <c r="BS85" i="9"/>
  <c r="BT85" i="9"/>
  <c r="BU85" i="9"/>
  <c r="BV85" i="9"/>
  <c r="BW85" i="9"/>
  <c r="BX85" i="9"/>
  <c r="BY85" i="9"/>
  <c r="BZ85" i="9"/>
  <c r="CA85" i="9"/>
  <c r="CB85" i="9"/>
  <c r="CC85" i="9"/>
  <c r="CD85" i="9"/>
  <c r="CE85" i="9"/>
  <c r="CF85" i="9"/>
  <c r="CG85" i="9"/>
  <c r="CH85" i="9"/>
  <c r="AI86" i="9"/>
  <c r="AJ86" i="9"/>
  <c r="AK86" i="9"/>
  <c r="AL86" i="9"/>
  <c r="AM86" i="9"/>
  <c r="AN86" i="9"/>
  <c r="AO86" i="9"/>
  <c r="AP86" i="9"/>
  <c r="AQ86" i="9"/>
  <c r="AR86" i="9"/>
  <c r="AS86" i="9"/>
  <c r="AT86" i="9"/>
  <c r="AU86" i="9"/>
  <c r="AV86" i="9"/>
  <c r="AW86" i="9"/>
  <c r="AX86" i="9"/>
  <c r="AY86" i="9"/>
  <c r="AZ86" i="9"/>
  <c r="BA86" i="9"/>
  <c r="BB86" i="9"/>
  <c r="BC86" i="9"/>
  <c r="BD86" i="9"/>
  <c r="BE86" i="9"/>
  <c r="BF86" i="9"/>
  <c r="BG86" i="9"/>
  <c r="BH86" i="9"/>
  <c r="BI86" i="9"/>
  <c r="BJ86" i="9"/>
  <c r="BK86" i="9"/>
  <c r="BL86" i="9"/>
  <c r="BM86" i="9"/>
  <c r="BN86" i="9"/>
  <c r="BO86" i="9"/>
  <c r="BP86" i="9"/>
  <c r="BQ86" i="9"/>
  <c r="BR86" i="9"/>
  <c r="BS86" i="9"/>
  <c r="BT86" i="9"/>
  <c r="BU86" i="9"/>
  <c r="BV86" i="9"/>
  <c r="BW86" i="9"/>
  <c r="BX86" i="9"/>
  <c r="BY86" i="9"/>
  <c r="BZ86" i="9"/>
  <c r="CA86" i="9"/>
  <c r="CB86" i="9"/>
  <c r="CC86" i="9"/>
  <c r="CD86" i="9"/>
  <c r="CE86" i="9"/>
  <c r="CF86" i="9"/>
  <c r="CG86" i="9"/>
  <c r="CH86" i="9"/>
  <c r="AI87" i="9"/>
  <c r="AJ87" i="9"/>
  <c r="AK87" i="9"/>
  <c r="AL87" i="9"/>
  <c r="AM87" i="9"/>
  <c r="AN87" i="9"/>
  <c r="AO87" i="9"/>
  <c r="AP87" i="9"/>
  <c r="AQ87" i="9"/>
  <c r="AR87" i="9"/>
  <c r="AS87" i="9"/>
  <c r="AT87" i="9"/>
  <c r="AU87" i="9"/>
  <c r="AV87" i="9"/>
  <c r="AW87" i="9"/>
  <c r="AX87" i="9"/>
  <c r="AY87" i="9"/>
  <c r="AZ87" i="9"/>
  <c r="BA87" i="9"/>
  <c r="BB87" i="9"/>
  <c r="BC87" i="9"/>
  <c r="BD87" i="9"/>
  <c r="BE87" i="9"/>
  <c r="BF87" i="9"/>
  <c r="BG87" i="9"/>
  <c r="BH87" i="9"/>
  <c r="BI87" i="9"/>
  <c r="BJ87" i="9"/>
  <c r="BK87" i="9"/>
  <c r="BL87" i="9"/>
  <c r="BM87" i="9"/>
  <c r="BN87" i="9"/>
  <c r="BO87" i="9"/>
  <c r="BP87" i="9"/>
  <c r="BQ87" i="9"/>
  <c r="BR87" i="9"/>
  <c r="BS87" i="9"/>
  <c r="BT87" i="9"/>
  <c r="BU87" i="9"/>
  <c r="BV87" i="9"/>
  <c r="BW87" i="9"/>
  <c r="BX87" i="9"/>
  <c r="BY87" i="9"/>
  <c r="BZ87" i="9"/>
  <c r="CA87" i="9"/>
  <c r="CB87" i="9"/>
  <c r="CC87" i="9"/>
  <c r="CD87" i="9"/>
  <c r="CE87" i="9"/>
  <c r="CF87" i="9"/>
  <c r="CG87" i="9"/>
  <c r="CH87" i="9"/>
  <c r="AI88" i="9"/>
  <c r="AJ88" i="9"/>
  <c r="AK88" i="9"/>
  <c r="AL88" i="9"/>
  <c r="AM88" i="9"/>
  <c r="AN88" i="9"/>
  <c r="AO88" i="9"/>
  <c r="AP88" i="9"/>
  <c r="AQ88" i="9"/>
  <c r="AR88" i="9"/>
  <c r="AS88" i="9"/>
  <c r="AT88" i="9"/>
  <c r="AU88" i="9"/>
  <c r="AV88" i="9"/>
  <c r="AW88" i="9"/>
  <c r="AX88" i="9"/>
  <c r="AY88" i="9"/>
  <c r="AZ88" i="9"/>
  <c r="BA88" i="9"/>
  <c r="BB88" i="9"/>
  <c r="BC88" i="9"/>
  <c r="BD88" i="9"/>
  <c r="BE88" i="9"/>
  <c r="BF88" i="9"/>
  <c r="BG88" i="9"/>
  <c r="BH88" i="9"/>
  <c r="BI88" i="9"/>
  <c r="BJ88" i="9"/>
  <c r="BK88" i="9"/>
  <c r="BL88" i="9"/>
  <c r="BM88" i="9"/>
  <c r="BN88" i="9"/>
  <c r="BO88" i="9"/>
  <c r="BP88" i="9"/>
  <c r="BQ88" i="9"/>
  <c r="BR88" i="9"/>
  <c r="BS88" i="9"/>
  <c r="BT88" i="9"/>
  <c r="BU88" i="9"/>
  <c r="BV88" i="9"/>
  <c r="BW88" i="9"/>
  <c r="BX88" i="9"/>
  <c r="BY88" i="9"/>
  <c r="BZ88" i="9"/>
  <c r="CA88" i="9"/>
  <c r="CB88" i="9"/>
  <c r="CC88" i="9"/>
  <c r="CD88" i="9"/>
  <c r="CE88" i="9"/>
  <c r="CF88" i="9"/>
  <c r="CG88" i="9"/>
  <c r="CH88" i="9"/>
  <c r="AI89" i="9"/>
  <c r="AJ89" i="9"/>
  <c r="AK89" i="9"/>
  <c r="AL89" i="9"/>
  <c r="AM89" i="9"/>
  <c r="AN89" i="9"/>
  <c r="AO89" i="9"/>
  <c r="AP89" i="9"/>
  <c r="AQ89" i="9"/>
  <c r="AR89" i="9"/>
  <c r="AS89" i="9"/>
  <c r="AT89" i="9"/>
  <c r="AU89" i="9"/>
  <c r="AV89" i="9"/>
  <c r="AW89" i="9"/>
  <c r="AX89" i="9"/>
  <c r="AY89" i="9"/>
  <c r="AZ89" i="9"/>
  <c r="BA89" i="9"/>
  <c r="BB89" i="9"/>
  <c r="BC89" i="9"/>
  <c r="BD89" i="9"/>
  <c r="BE89" i="9"/>
  <c r="BF89" i="9"/>
  <c r="BG89" i="9"/>
  <c r="BH89" i="9"/>
  <c r="BI89" i="9"/>
  <c r="BJ89" i="9"/>
  <c r="BK89" i="9"/>
  <c r="BL89" i="9"/>
  <c r="BM89" i="9"/>
  <c r="BN89" i="9"/>
  <c r="BO89" i="9"/>
  <c r="BP89" i="9"/>
  <c r="BQ89" i="9"/>
  <c r="BR89" i="9"/>
  <c r="BS89" i="9"/>
  <c r="BT89" i="9"/>
  <c r="BU89" i="9"/>
  <c r="BV89" i="9"/>
  <c r="BW89" i="9"/>
  <c r="BX89" i="9"/>
  <c r="BY89" i="9"/>
  <c r="BZ89" i="9"/>
  <c r="CA89" i="9"/>
  <c r="CB89" i="9"/>
  <c r="CC89" i="9"/>
  <c r="CD89" i="9"/>
  <c r="CE89" i="9"/>
  <c r="CF89" i="9"/>
  <c r="CG89" i="9"/>
  <c r="CH89" i="9"/>
  <c r="AI90" i="9"/>
  <c r="AJ90" i="9"/>
  <c r="AK90" i="9"/>
  <c r="AL90" i="9"/>
  <c r="AM90" i="9"/>
  <c r="AN90" i="9"/>
  <c r="AO90" i="9"/>
  <c r="AP90" i="9"/>
  <c r="AQ90" i="9"/>
  <c r="AR90" i="9"/>
  <c r="AS90" i="9"/>
  <c r="AT90" i="9"/>
  <c r="AU90" i="9"/>
  <c r="AV90" i="9"/>
  <c r="AW90" i="9"/>
  <c r="AX90" i="9"/>
  <c r="AY90" i="9"/>
  <c r="AZ90" i="9"/>
  <c r="BA90" i="9"/>
  <c r="BB90" i="9"/>
  <c r="BC90" i="9"/>
  <c r="BD90" i="9"/>
  <c r="BE90" i="9"/>
  <c r="BF90" i="9"/>
  <c r="BG90" i="9"/>
  <c r="BH90" i="9"/>
  <c r="BI90" i="9"/>
  <c r="BJ90" i="9"/>
  <c r="BK90" i="9"/>
  <c r="BL90" i="9"/>
  <c r="BM90" i="9"/>
  <c r="BN90" i="9"/>
  <c r="BO90" i="9"/>
  <c r="BP90" i="9"/>
  <c r="BQ90" i="9"/>
  <c r="BR90" i="9"/>
  <c r="BS90" i="9"/>
  <c r="BT90" i="9"/>
  <c r="BU90" i="9"/>
  <c r="BV90" i="9"/>
  <c r="BW90" i="9"/>
  <c r="BX90" i="9"/>
  <c r="BY90" i="9"/>
  <c r="BZ90" i="9"/>
  <c r="CA90" i="9"/>
  <c r="CB90" i="9"/>
  <c r="CC90" i="9"/>
  <c r="CD90" i="9"/>
  <c r="CE90" i="9"/>
  <c r="CF90" i="9"/>
  <c r="CG90" i="9"/>
  <c r="CH90" i="9"/>
  <c r="AI91" i="9"/>
  <c r="AJ91" i="9"/>
  <c r="AK91" i="9"/>
  <c r="AL91" i="9"/>
  <c r="AM91" i="9"/>
  <c r="AN91" i="9"/>
  <c r="AO91" i="9"/>
  <c r="AP91" i="9"/>
  <c r="AQ91" i="9"/>
  <c r="AR91" i="9"/>
  <c r="AS91" i="9"/>
  <c r="AT91" i="9"/>
  <c r="AU91" i="9"/>
  <c r="AV91" i="9"/>
  <c r="AW91" i="9"/>
  <c r="AX91" i="9"/>
  <c r="AY91" i="9"/>
  <c r="AZ91" i="9"/>
  <c r="BA91" i="9"/>
  <c r="BB91" i="9"/>
  <c r="BC91" i="9"/>
  <c r="BD91" i="9"/>
  <c r="BE91" i="9"/>
  <c r="BF91" i="9"/>
  <c r="BG91" i="9"/>
  <c r="BH91" i="9"/>
  <c r="BI91" i="9"/>
  <c r="BJ91" i="9"/>
  <c r="BK91" i="9"/>
  <c r="BL91" i="9"/>
  <c r="BM91" i="9"/>
  <c r="BN91" i="9"/>
  <c r="BO91" i="9"/>
  <c r="BP91" i="9"/>
  <c r="BQ91" i="9"/>
  <c r="BR91" i="9"/>
  <c r="BS91" i="9"/>
  <c r="BT91" i="9"/>
  <c r="BU91" i="9"/>
  <c r="BV91" i="9"/>
  <c r="BW91" i="9"/>
  <c r="BX91" i="9"/>
  <c r="BY91" i="9"/>
  <c r="BZ91" i="9"/>
  <c r="CA91" i="9"/>
  <c r="CB91" i="9"/>
  <c r="CC91" i="9"/>
  <c r="CD91" i="9"/>
  <c r="CE91" i="9"/>
  <c r="CF91" i="9"/>
  <c r="CG91" i="9"/>
  <c r="CH91" i="9"/>
  <c r="AI92" i="9"/>
  <c r="AJ92" i="9"/>
  <c r="AK92" i="9"/>
  <c r="AL92" i="9"/>
  <c r="AM92" i="9"/>
  <c r="AN92" i="9"/>
  <c r="AO92" i="9"/>
  <c r="AP92" i="9"/>
  <c r="AQ92" i="9"/>
  <c r="AR92" i="9"/>
  <c r="AS92" i="9"/>
  <c r="AT92" i="9"/>
  <c r="AU92" i="9"/>
  <c r="AV92" i="9"/>
  <c r="AW92" i="9"/>
  <c r="AX92" i="9"/>
  <c r="AY92" i="9"/>
  <c r="AZ92" i="9"/>
  <c r="BA92" i="9"/>
  <c r="BB92" i="9"/>
  <c r="BC92" i="9"/>
  <c r="BD92" i="9"/>
  <c r="BE92" i="9"/>
  <c r="BF92" i="9"/>
  <c r="BG92" i="9"/>
  <c r="BH92" i="9"/>
  <c r="BI92" i="9"/>
  <c r="BJ92" i="9"/>
  <c r="BK92" i="9"/>
  <c r="BL92" i="9"/>
  <c r="BM92" i="9"/>
  <c r="BN92" i="9"/>
  <c r="BO92" i="9"/>
  <c r="BP92" i="9"/>
  <c r="BQ92" i="9"/>
  <c r="BR92" i="9"/>
  <c r="BS92" i="9"/>
  <c r="BT92" i="9"/>
  <c r="BU92" i="9"/>
  <c r="BV92" i="9"/>
  <c r="BW92" i="9"/>
  <c r="BX92" i="9"/>
  <c r="BY92" i="9"/>
  <c r="BZ92" i="9"/>
  <c r="CA92" i="9"/>
  <c r="CB92" i="9"/>
  <c r="CC92" i="9"/>
  <c r="CD92" i="9"/>
  <c r="CE92" i="9"/>
  <c r="CF92" i="9"/>
  <c r="CG92" i="9"/>
  <c r="CH92" i="9"/>
  <c r="AI93" i="9"/>
  <c r="AJ93" i="9"/>
  <c r="AK93" i="9"/>
  <c r="AL93" i="9"/>
  <c r="AM93" i="9"/>
  <c r="AN93" i="9"/>
  <c r="AO93" i="9"/>
  <c r="AP93" i="9"/>
  <c r="AQ93" i="9"/>
  <c r="AR93" i="9"/>
  <c r="AS93" i="9"/>
  <c r="AT93" i="9"/>
  <c r="AU93" i="9"/>
  <c r="AV93" i="9"/>
  <c r="AW93" i="9"/>
  <c r="AX93" i="9"/>
  <c r="AY93" i="9"/>
  <c r="AZ93" i="9"/>
  <c r="BA93" i="9"/>
  <c r="BB93" i="9"/>
  <c r="BC93" i="9"/>
  <c r="BD93" i="9"/>
  <c r="BE93" i="9"/>
  <c r="BF93" i="9"/>
  <c r="BG93" i="9"/>
  <c r="BH93" i="9"/>
  <c r="BI93" i="9"/>
  <c r="BJ93" i="9"/>
  <c r="BK93" i="9"/>
  <c r="BL93" i="9"/>
  <c r="BM93" i="9"/>
  <c r="BN93" i="9"/>
  <c r="BO93" i="9"/>
  <c r="BP93" i="9"/>
  <c r="BQ93" i="9"/>
  <c r="BR93" i="9"/>
  <c r="BS93" i="9"/>
  <c r="BT93" i="9"/>
  <c r="BU93" i="9"/>
  <c r="BV93" i="9"/>
  <c r="BW93" i="9"/>
  <c r="BX93" i="9"/>
  <c r="BY93" i="9"/>
  <c r="BZ93" i="9"/>
  <c r="CA93" i="9"/>
  <c r="CB93" i="9"/>
  <c r="CC93" i="9"/>
  <c r="CD93" i="9"/>
  <c r="CE93" i="9"/>
  <c r="CF93" i="9"/>
  <c r="CG93" i="9"/>
  <c r="CH93" i="9"/>
  <c r="AI94" i="9"/>
  <c r="AJ94" i="9"/>
  <c r="AK94" i="9"/>
  <c r="AL94" i="9"/>
  <c r="AM94" i="9"/>
  <c r="AN94" i="9"/>
  <c r="AO94" i="9"/>
  <c r="AP94" i="9"/>
  <c r="AQ94" i="9"/>
  <c r="AR94" i="9"/>
  <c r="AS94" i="9"/>
  <c r="AT94" i="9"/>
  <c r="AU94" i="9"/>
  <c r="AV94" i="9"/>
  <c r="AW94" i="9"/>
  <c r="AX94" i="9"/>
  <c r="AY94" i="9"/>
  <c r="AZ94" i="9"/>
  <c r="BA94" i="9"/>
  <c r="BB94" i="9"/>
  <c r="BC94" i="9"/>
  <c r="BD94" i="9"/>
  <c r="BE94" i="9"/>
  <c r="BF94" i="9"/>
  <c r="BG94" i="9"/>
  <c r="BH94" i="9"/>
  <c r="BI94" i="9"/>
  <c r="BJ94" i="9"/>
  <c r="BK94" i="9"/>
  <c r="BL94" i="9"/>
  <c r="BM94" i="9"/>
  <c r="BN94" i="9"/>
  <c r="BO94" i="9"/>
  <c r="BP94" i="9"/>
  <c r="BQ94" i="9"/>
  <c r="BR94" i="9"/>
  <c r="BS94" i="9"/>
  <c r="BT94" i="9"/>
  <c r="BU94" i="9"/>
  <c r="BV94" i="9"/>
  <c r="BW94" i="9"/>
  <c r="BX94" i="9"/>
  <c r="BY94" i="9"/>
  <c r="BZ94" i="9"/>
  <c r="CA94" i="9"/>
  <c r="CB94" i="9"/>
  <c r="CC94" i="9"/>
  <c r="CD94" i="9"/>
  <c r="CE94" i="9"/>
  <c r="CF94" i="9"/>
  <c r="CG94" i="9"/>
  <c r="CH94" i="9"/>
  <c r="AI95" i="9"/>
  <c r="AJ95" i="9"/>
  <c r="AK95" i="9"/>
  <c r="AL95" i="9"/>
  <c r="AM95" i="9"/>
  <c r="AN95" i="9"/>
  <c r="AO95" i="9"/>
  <c r="AP95" i="9"/>
  <c r="AQ95" i="9"/>
  <c r="AR95" i="9"/>
  <c r="AS95" i="9"/>
  <c r="AT95" i="9"/>
  <c r="AU95" i="9"/>
  <c r="AV95" i="9"/>
  <c r="AW95" i="9"/>
  <c r="AX95" i="9"/>
  <c r="AY95" i="9"/>
  <c r="AZ95" i="9"/>
  <c r="BA95" i="9"/>
  <c r="BB95" i="9"/>
  <c r="BC95" i="9"/>
  <c r="BD95" i="9"/>
  <c r="BE95" i="9"/>
  <c r="BF95" i="9"/>
  <c r="BG95" i="9"/>
  <c r="BH95" i="9"/>
  <c r="BI95" i="9"/>
  <c r="BJ95" i="9"/>
  <c r="BK95" i="9"/>
  <c r="BL95" i="9"/>
  <c r="BM95" i="9"/>
  <c r="BN95" i="9"/>
  <c r="BO95" i="9"/>
  <c r="BP95" i="9"/>
  <c r="BQ95" i="9"/>
  <c r="BR95" i="9"/>
  <c r="BS95" i="9"/>
  <c r="BT95" i="9"/>
  <c r="BU95" i="9"/>
  <c r="BV95" i="9"/>
  <c r="BW95" i="9"/>
  <c r="BX95" i="9"/>
  <c r="BY95" i="9"/>
  <c r="BZ95" i="9"/>
  <c r="CA95" i="9"/>
  <c r="CB95" i="9"/>
  <c r="CC95" i="9"/>
  <c r="CD95" i="9"/>
  <c r="CE95" i="9"/>
  <c r="CF95" i="9"/>
  <c r="CG95" i="9"/>
  <c r="CH95" i="9"/>
  <c r="AI96" i="9"/>
  <c r="AJ96" i="9"/>
  <c r="AK96" i="9"/>
  <c r="AL96" i="9"/>
  <c r="AM96" i="9"/>
  <c r="AN96" i="9"/>
  <c r="AO96" i="9"/>
  <c r="AP96" i="9"/>
  <c r="AQ96" i="9"/>
  <c r="AR96" i="9"/>
  <c r="AS96" i="9"/>
  <c r="AT96" i="9"/>
  <c r="AU96" i="9"/>
  <c r="AV96" i="9"/>
  <c r="AW96" i="9"/>
  <c r="AX96" i="9"/>
  <c r="AY96" i="9"/>
  <c r="AZ96" i="9"/>
  <c r="BA96" i="9"/>
  <c r="BB96" i="9"/>
  <c r="BC96" i="9"/>
  <c r="BD96" i="9"/>
  <c r="BE96" i="9"/>
  <c r="BF96" i="9"/>
  <c r="BG96" i="9"/>
  <c r="BH96" i="9"/>
  <c r="BI96" i="9"/>
  <c r="BJ96" i="9"/>
  <c r="BK96" i="9"/>
  <c r="BL96" i="9"/>
  <c r="BM96" i="9"/>
  <c r="BN96" i="9"/>
  <c r="BO96" i="9"/>
  <c r="BP96" i="9"/>
  <c r="BQ96" i="9"/>
  <c r="BR96" i="9"/>
  <c r="BS96" i="9"/>
  <c r="BT96" i="9"/>
  <c r="BU96" i="9"/>
  <c r="BV96" i="9"/>
  <c r="BW96" i="9"/>
  <c r="BX96" i="9"/>
  <c r="BY96" i="9"/>
  <c r="BZ96" i="9"/>
  <c r="CA96" i="9"/>
  <c r="CB96" i="9"/>
  <c r="CC96" i="9"/>
  <c r="CD96" i="9"/>
  <c r="CE96" i="9"/>
  <c r="CF96" i="9"/>
  <c r="CG96" i="9"/>
  <c r="CH96" i="9"/>
  <c r="AI97" i="9"/>
  <c r="AJ97" i="9"/>
  <c r="AK97" i="9"/>
  <c r="AL97" i="9"/>
  <c r="AM97" i="9"/>
  <c r="AN97" i="9"/>
  <c r="AO97" i="9"/>
  <c r="AP97" i="9"/>
  <c r="AQ97" i="9"/>
  <c r="AR97" i="9"/>
  <c r="AS97" i="9"/>
  <c r="AT97" i="9"/>
  <c r="AU97" i="9"/>
  <c r="AV97" i="9"/>
  <c r="AW97" i="9"/>
  <c r="AX97" i="9"/>
  <c r="AY97" i="9"/>
  <c r="AZ97" i="9"/>
  <c r="BA97" i="9"/>
  <c r="BB97" i="9"/>
  <c r="BC97" i="9"/>
  <c r="BD97" i="9"/>
  <c r="BE97" i="9"/>
  <c r="BF97" i="9"/>
  <c r="BG97" i="9"/>
  <c r="BH97" i="9"/>
  <c r="BI97" i="9"/>
  <c r="BJ97" i="9"/>
  <c r="BK97" i="9"/>
  <c r="BL97" i="9"/>
  <c r="BM97" i="9"/>
  <c r="BN97" i="9"/>
  <c r="BO97" i="9"/>
  <c r="BP97" i="9"/>
  <c r="BQ97" i="9"/>
  <c r="BR97" i="9"/>
  <c r="BS97" i="9"/>
  <c r="BT97" i="9"/>
  <c r="BU97" i="9"/>
  <c r="BV97" i="9"/>
  <c r="BW97" i="9"/>
  <c r="BX97" i="9"/>
  <c r="BY97" i="9"/>
  <c r="BZ97" i="9"/>
  <c r="CA97" i="9"/>
  <c r="CB97" i="9"/>
  <c r="CC97" i="9"/>
  <c r="CD97" i="9"/>
  <c r="CE97" i="9"/>
  <c r="CF97" i="9"/>
  <c r="CG97" i="9"/>
  <c r="CH97" i="9"/>
  <c r="AI98" i="9"/>
  <c r="AJ98" i="9"/>
  <c r="AK98" i="9"/>
  <c r="AL98" i="9"/>
  <c r="AM98" i="9"/>
  <c r="AN98" i="9"/>
  <c r="AO98" i="9"/>
  <c r="AP98" i="9"/>
  <c r="AQ98" i="9"/>
  <c r="AR98" i="9"/>
  <c r="AS98" i="9"/>
  <c r="AT98" i="9"/>
  <c r="AU98" i="9"/>
  <c r="AV98" i="9"/>
  <c r="AW98" i="9"/>
  <c r="AX98" i="9"/>
  <c r="AY98" i="9"/>
  <c r="AZ98" i="9"/>
  <c r="BA98" i="9"/>
  <c r="BB98" i="9"/>
  <c r="BC98" i="9"/>
  <c r="BD98" i="9"/>
  <c r="BE98" i="9"/>
  <c r="BF98" i="9"/>
  <c r="BG98" i="9"/>
  <c r="BH98" i="9"/>
  <c r="BI98" i="9"/>
  <c r="BJ98" i="9"/>
  <c r="BK98" i="9"/>
  <c r="BL98" i="9"/>
  <c r="BM98" i="9"/>
  <c r="BN98" i="9"/>
  <c r="BO98" i="9"/>
  <c r="BP98" i="9"/>
  <c r="BQ98" i="9"/>
  <c r="BR98" i="9"/>
  <c r="BS98" i="9"/>
  <c r="BT98" i="9"/>
  <c r="BU98" i="9"/>
  <c r="BV98" i="9"/>
  <c r="BW98" i="9"/>
  <c r="BX98" i="9"/>
  <c r="BY98" i="9"/>
  <c r="BZ98" i="9"/>
  <c r="CA98" i="9"/>
  <c r="CB98" i="9"/>
  <c r="CC98" i="9"/>
  <c r="CD98" i="9"/>
  <c r="CE98" i="9"/>
  <c r="CF98" i="9"/>
  <c r="CG98" i="9"/>
  <c r="CH98" i="9"/>
  <c r="AI99" i="9"/>
  <c r="AJ99" i="9"/>
  <c r="AK99" i="9"/>
  <c r="AL99" i="9"/>
  <c r="AM99" i="9"/>
  <c r="AN99" i="9"/>
  <c r="AO99" i="9"/>
  <c r="AP99" i="9"/>
  <c r="AQ99" i="9"/>
  <c r="AR99" i="9"/>
  <c r="AS99" i="9"/>
  <c r="AT99" i="9"/>
  <c r="AU99" i="9"/>
  <c r="AV99" i="9"/>
  <c r="AW99" i="9"/>
  <c r="AX99" i="9"/>
  <c r="AY99" i="9"/>
  <c r="AZ99" i="9"/>
  <c r="BA99" i="9"/>
  <c r="BB99" i="9"/>
  <c r="BC99" i="9"/>
  <c r="BD99" i="9"/>
  <c r="BE99" i="9"/>
  <c r="BF99" i="9"/>
  <c r="BG99" i="9"/>
  <c r="BH99" i="9"/>
  <c r="BI99" i="9"/>
  <c r="BJ99" i="9"/>
  <c r="BK99" i="9"/>
  <c r="BL99" i="9"/>
  <c r="BM99" i="9"/>
  <c r="BN99" i="9"/>
  <c r="BO99" i="9"/>
  <c r="BP99" i="9"/>
  <c r="BQ99" i="9"/>
  <c r="BR99" i="9"/>
  <c r="BS99" i="9"/>
  <c r="BT99" i="9"/>
  <c r="BU99" i="9"/>
  <c r="BV99" i="9"/>
  <c r="BW99" i="9"/>
  <c r="BX99" i="9"/>
  <c r="BY99" i="9"/>
  <c r="BZ99" i="9"/>
  <c r="CA99" i="9"/>
  <c r="CB99" i="9"/>
  <c r="CC99" i="9"/>
  <c r="CD99" i="9"/>
  <c r="CE99" i="9"/>
  <c r="CF99" i="9"/>
  <c r="CG99" i="9"/>
  <c r="CH99" i="9"/>
  <c r="AI100" i="9"/>
  <c r="AJ100" i="9"/>
  <c r="AK100" i="9"/>
  <c r="AL100" i="9"/>
  <c r="AM100" i="9"/>
  <c r="AN100" i="9"/>
  <c r="AO100" i="9"/>
  <c r="AP100" i="9"/>
  <c r="AQ100" i="9"/>
  <c r="AR100" i="9"/>
  <c r="AS100" i="9"/>
  <c r="AT100" i="9"/>
  <c r="AU100" i="9"/>
  <c r="AV100" i="9"/>
  <c r="AW100" i="9"/>
  <c r="AX100" i="9"/>
  <c r="AY100" i="9"/>
  <c r="AZ100" i="9"/>
  <c r="BA100" i="9"/>
  <c r="BB100" i="9"/>
  <c r="BC100" i="9"/>
  <c r="BD100" i="9"/>
  <c r="BE100" i="9"/>
  <c r="BF100" i="9"/>
  <c r="BG100" i="9"/>
  <c r="BH100" i="9"/>
  <c r="BI100" i="9"/>
  <c r="BJ100" i="9"/>
  <c r="BK100" i="9"/>
  <c r="BL100" i="9"/>
  <c r="BM100" i="9"/>
  <c r="BN100" i="9"/>
  <c r="BO100" i="9"/>
  <c r="BP100" i="9"/>
  <c r="BQ100" i="9"/>
  <c r="BR100" i="9"/>
  <c r="BS100" i="9"/>
  <c r="BT100" i="9"/>
  <c r="BU100" i="9"/>
  <c r="BV100" i="9"/>
  <c r="BW100" i="9"/>
  <c r="BX100" i="9"/>
  <c r="BY100" i="9"/>
  <c r="BZ100" i="9"/>
  <c r="CA100" i="9"/>
  <c r="CB100" i="9"/>
  <c r="CC100" i="9"/>
  <c r="CD100" i="9"/>
  <c r="CE100" i="9"/>
  <c r="CF100" i="9"/>
  <c r="CG100" i="9"/>
  <c r="CH100" i="9"/>
  <c r="AI101" i="9"/>
  <c r="AJ101" i="9"/>
  <c r="AK101" i="9"/>
  <c r="AL101" i="9"/>
  <c r="AM101" i="9"/>
  <c r="AN101" i="9"/>
  <c r="AO101" i="9"/>
  <c r="AP101" i="9"/>
  <c r="AQ101" i="9"/>
  <c r="AR101" i="9"/>
  <c r="AS101" i="9"/>
  <c r="AT101" i="9"/>
  <c r="AU101" i="9"/>
  <c r="AV101" i="9"/>
  <c r="AW101" i="9"/>
  <c r="AX101" i="9"/>
  <c r="AY101" i="9"/>
  <c r="AZ101" i="9"/>
  <c r="BA101" i="9"/>
  <c r="BB101" i="9"/>
  <c r="BC101" i="9"/>
  <c r="BD101" i="9"/>
  <c r="BE101" i="9"/>
  <c r="BF101" i="9"/>
  <c r="BG101" i="9"/>
  <c r="BH101" i="9"/>
  <c r="BI101" i="9"/>
  <c r="BJ101" i="9"/>
  <c r="BK101" i="9"/>
  <c r="BL101" i="9"/>
  <c r="BM101" i="9"/>
  <c r="BN101" i="9"/>
  <c r="BO101" i="9"/>
  <c r="BP101" i="9"/>
  <c r="BQ101" i="9"/>
  <c r="BR101" i="9"/>
  <c r="BS101" i="9"/>
  <c r="BT101" i="9"/>
  <c r="BU101" i="9"/>
  <c r="BV101" i="9"/>
  <c r="BW101" i="9"/>
  <c r="BX101" i="9"/>
  <c r="BY101" i="9"/>
  <c r="BZ101" i="9"/>
  <c r="CA101" i="9"/>
  <c r="CB101" i="9"/>
  <c r="CC101" i="9"/>
  <c r="CD101" i="9"/>
  <c r="CE101" i="9"/>
  <c r="CF101" i="9"/>
  <c r="CG101" i="9"/>
  <c r="CH101" i="9"/>
  <c r="AI102" i="9"/>
  <c r="AJ102" i="9"/>
  <c r="AK102" i="9"/>
  <c r="AL102" i="9"/>
  <c r="AM102" i="9"/>
  <c r="AN102" i="9"/>
  <c r="AO102" i="9"/>
  <c r="AP102" i="9"/>
  <c r="AQ102" i="9"/>
  <c r="AR102" i="9"/>
  <c r="AS102" i="9"/>
  <c r="AT102" i="9"/>
  <c r="AU102" i="9"/>
  <c r="AV102" i="9"/>
  <c r="AW102" i="9"/>
  <c r="AX102" i="9"/>
  <c r="AY102" i="9"/>
  <c r="AZ102" i="9"/>
  <c r="BA102" i="9"/>
  <c r="BB102" i="9"/>
  <c r="BC102" i="9"/>
  <c r="BD102" i="9"/>
  <c r="BE102" i="9"/>
  <c r="BF102" i="9"/>
  <c r="BG102" i="9"/>
  <c r="BH102" i="9"/>
  <c r="BI102" i="9"/>
  <c r="BJ102" i="9"/>
  <c r="BK102" i="9"/>
  <c r="BL102" i="9"/>
  <c r="BM102" i="9"/>
  <c r="BN102" i="9"/>
  <c r="BO102" i="9"/>
  <c r="BP102" i="9"/>
  <c r="BQ102" i="9"/>
  <c r="BR102" i="9"/>
  <c r="BS102" i="9"/>
  <c r="BT102" i="9"/>
  <c r="BU102" i="9"/>
  <c r="BV102" i="9"/>
  <c r="BW102" i="9"/>
  <c r="BX102" i="9"/>
  <c r="BY102" i="9"/>
  <c r="BZ102" i="9"/>
  <c r="CA102" i="9"/>
  <c r="CB102" i="9"/>
  <c r="CC102" i="9"/>
  <c r="CD102" i="9"/>
  <c r="CE102" i="9"/>
  <c r="CF102" i="9"/>
  <c r="CG102" i="9"/>
  <c r="CH102" i="9"/>
  <c r="AI103" i="9"/>
  <c r="AJ103" i="9"/>
  <c r="AK103" i="9"/>
  <c r="AL103" i="9"/>
  <c r="AM103" i="9"/>
  <c r="AN103" i="9"/>
  <c r="AO103" i="9"/>
  <c r="AP103" i="9"/>
  <c r="AQ103" i="9"/>
  <c r="AR103" i="9"/>
  <c r="AS103" i="9"/>
  <c r="AT103" i="9"/>
  <c r="AU103" i="9"/>
  <c r="AV103" i="9"/>
  <c r="AW103" i="9"/>
  <c r="AX103" i="9"/>
  <c r="AY103" i="9"/>
  <c r="AZ103" i="9"/>
  <c r="BA103" i="9"/>
  <c r="BB103" i="9"/>
  <c r="BC103" i="9"/>
  <c r="BD103" i="9"/>
  <c r="BE103" i="9"/>
  <c r="BF103" i="9"/>
  <c r="BG103" i="9"/>
  <c r="BH103" i="9"/>
  <c r="BI103" i="9"/>
  <c r="BJ103" i="9"/>
  <c r="BK103" i="9"/>
  <c r="BL103" i="9"/>
  <c r="BM103" i="9"/>
  <c r="BN103" i="9"/>
  <c r="BO103" i="9"/>
  <c r="BP103" i="9"/>
  <c r="BQ103" i="9"/>
  <c r="BR103" i="9"/>
  <c r="BS103" i="9"/>
  <c r="BT103" i="9"/>
  <c r="BU103" i="9"/>
  <c r="BV103" i="9"/>
  <c r="BW103" i="9"/>
  <c r="BX103" i="9"/>
  <c r="BY103" i="9"/>
  <c r="BZ103" i="9"/>
  <c r="CA103" i="9"/>
  <c r="CB103" i="9"/>
  <c r="CC103" i="9"/>
  <c r="CD103" i="9"/>
  <c r="CE103" i="9"/>
  <c r="CF103" i="9"/>
  <c r="CG103" i="9"/>
  <c r="CH103" i="9"/>
  <c r="AI104" i="9"/>
  <c r="AJ104" i="9"/>
  <c r="AK104" i="9"/>
  <c r="AL104" i="9"/>
  <c r="AM104" i="9"/>
  <c r="AN104" i="9"/>
  <c r="AO104" i="9"/>
  <c r="AP104" i="9"/>
  <c r="AQ104" i="9"/>
  <c r="AR104" i="9"/>
  <c r="AS104" i="9"/>
  <c r="AT104" i="9"/>
  <c r="AU104" i="9"/>
  <c r="AV104" i="9"/>
  <c r="AW104" i="9"/>
  <c r="AX104" i="9"/>
  <c r="AY104" i="9"/>
  <c r="AZ104" i="9"/>
  <c r="BA104" i="9"/>
  <c r="BB104" i="9"/>
  <c r="BC104" i="9"/>
  <c r="BD104" i="9"/>
  <c r="BE104" i="9"/>
  <c r="BF104" i="9"/>
  <c r="BG104" i="9"/>
  <c r="BH104" i="9"/>
  <c r="BI104" i="9"/>
  <c r="BJ104" i="9"/>
  <c r="BK104" i="9"/>
  <c r="BL104" i="9"/>
  <c r="BM104" i="9"/>
  <c r="BN104" i="9"/>
  <c r="BO104" i="9"/>
  <c r="BP104" i="9"/>
  <c r="BQ104" i="9"/>
  <c r="BR104" i="9"/>
  <c r="BS104" i="9"/>
  <c r="BT104" i="9"/>
  <c r="BU104" i="9"/>
  <c r="BV104" i="9"/>
  <c r="BW104" i="9"/>
  <c r="BX104" i="9"/>
  <c r="BY104" i="9"/>
  <c r="BZ104" i="9"/>
  <c r="CA104" i="9"/>
  <c r="CB104" i="9"/>
  <c r="CC104" i="9"/>
  <c r="CD104" i="9"/>
  <c r="CE104" i="9"/>
  <c r="CF104" i="9"/>
  <c r="CG104" i="9"/>
  <c r="CH104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M75" i="9"/>
  <c r="N75" i="9"/>
  <c r="O75" i="9"/>
  <c r="P75" i="9"/>
  <c r="Q75" i="9"/>
  <c r="R75" i="9"/>
  <c r="S75" i="9"/>
  <c r="T75" i="9"/>
  <c r="U75" i="9"/>
  <c r="V75" i="9"/>
  <c r="W75" i="9"/>
  <c r="X75" i="9"/>
  <c r="Y75" i="9"/>
  <c r="Z75" i="9"/>
  <c r="AA75" i="9"/>
  <c r="AB75" i="9"/>
  <c r="AC75" i="9"/>
  <c r="AD75" i="9"/>
  <c r="AE75" i="9"/>
  <c r="AF75" i="9"/>
  <c r="AG75" i="9"/>
  <c r="AH75" i="9"/>
  <c r="M76" i="9"/>
  <c r="N76" i="9"/>
  <c r="O76" i="9"/>
  <c r="P76" i="9"/>
  <c r="Q76" i="9"/>
  <c r="R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M77" i="9"/>
  <c r="N77" i="9"/>
  <c r="O77" i="9"/>
  <c r="P77" i="9"/>
  <c r="Q77" i="9"/>
  <c r="R77" i="9"/>
  <c r="S77" i="9"/>
  <c r="T77" i="9"/>
  <c r="U77" i="9"/>
  <c r="V77" i="9"/>
  <c r="W77" i="9"/>
  <c r="X77" i="9"/>
  <c r="Y77" i="9"/>
  <c r="Z77" i="9"/>
  <c r="AA77" i="9"/>
  <c r="AB77" i="9"/>
  <c r="AC77" i="9"/>
  <c r="AD77" i="9"/>
  <c r="AE77" i="9"/>
  <c r="AF77" i="9"/>
  <c r="AG77" i="9"/>
  <c r="AH77" i="9"/>
  <c r="M78" i="9"/>
  <c r="N78" i="9"/>
  <c r="O78" i="9"/>
  <c r="P78" i="9"/>
  <c r="Q78" i="9"/>
  <c r="R78" i="9"/>
  <c r="S78" i="9"/>
  <c r="T78" i="9"/>
  <c r="U78" i="9"/>
  <c r="V78" i="9"/>
  <c r="W78" i="9"/>
  <c r="X78" i="9"/>
  <c r="Y78" i="9"/>
  <c r="Z78" i="9"/>
  <c r="AA78" i="9"/>
  <c r="AB78" i="9"/>
  <c r="AC78" i="9"/>
  <c r="AD78" i="9"/>
  <c r="AE78" i="9"/>
  <c r="AF78" i="9"/>
  <c r="AG78" i="9"/>
  <c r="AH78" i="9"/>
  <c r="M79" i="9"/>
  <c r="N79" i="9"/>
  <c r="O79" i="9"/>
  <c r="P79" i="9"/>
  <c r="Q79" i="9"/>
  <c r="R79" i="9"/>
  <c r="S79" i="9"/>
  <c r="T79" i="9"/>
  <c r="U79" i="9"/>
  <c r="V79" i="9"/>
  <c r="W79" i="9"/>
  <c r="X79" i="9"/>
  <c r="Y79" i="9"/>
  <c r="Z79" i="9"/>
  <c r="AA79" i="9"/>
  <c r="AB79" i="9"/>
  <c r="AC79" i="9"/>
  <c r="AD79" i="9"/>
  <c r="AE79" i="9"/>
  <c r="AF79" i="9"/>
  <c r="AG79" i="9"/>
  <c r="AH79" i="9"/>
  <c r="M80" i="9"/>
  <c r="N80" i="9"/>
  <c r="O80" i="9"/>
  <c r="P80" i="9"/>
  <c r="Q80" i="9"/>
  <c r="R80" i="9"/>
  <c r="S80" i="9"/>
  <c r="T80" i="9"/>
  <c r="U80" i="9"/>
  <c r="V80" i="9"/>
  <c r="W80" i="9"/>
  <c r="X80" i="9"/>
  <c r="Y80" i="9"/>
  <c r="Z80" i="9"/>
  <c r="AA80" i="9"/>
  <c r="AB80" i="9"/>
  <c r="AC80" i="9"/>
  <c r="AD80" i="9"/>
  <c r="AE80" i="9"/>
  <c r="AF80" i="9"/>
  <c r="AG80" i="9"/>
  <c r="AH80" i="9"/>
  <c r="M81" i="9"/>
  <c r="N81" i="9"/>
  <c r="O81" i="9"/>
  <c r="P81" i="9"/>
  <c r="Q81" i="9"/>
  <c r="R81" i="9"/>
  <c r="S81" i="9"/>
  <c r="T81" i="9"/>
  <c r="U81" i="9"/>
  <c r="V81" i="9"/>
  <c r="W81" i="9"/>
  <c r="X81" i="9"/>
  <c r="Y81" i="9"/>
  <c r="Z81" i="9"/>
  <c r="AA81" i="9"/>
  <c r="AB81" i="9"/>
  <c r="AC81" i="9"/>
  <c r="AD81" i="9"/>
  <c r="AE81" i="9"/>
  <c r="AF81" i="9"/>
  <c r="AG81" i="9"/>
  <c r="AH81" i="9"/>
  <c r="M82" i="9"/>
  <c r="N82" i="9"/>
  <c r="O82" i="9"/>
  <c r="P82" i="9"/>
  <c r="Q82" i="9"/>
  <c r="R82" i="9"/>
  <c r="S82" i="9"/>
  <c r="T82" i="9"/>
  <c r="U82" i="9"/>
  <c r="V82" i="9"/>
  <c r="W82" i="9"/>
  <c r="X82" i="9"/>
  <c r="Y82" i="9"/>
  <c r="Z82" i="9"/>
  <c r="AA82" i="9"/>
  <c r="AB82" i="9"/>
  <c r="AC82" i="9"/>
  <c r="AD82" i="9"/>
  <c r="AE82" i="9"/>
  <c r="AF82" i="9"/>
  <c r="AG82" i="9"/>
  <c r="AH82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AE83" i="9"/>
  <c r="AF83" i="9"/>
  <c r="AG83" i="9"/>
  <c r="AH83" i="9"/>
  <c r="M84" i="9"/>
  <c r="N84" i="9"/>
  <c r="O84" i="9"/>
  <c r="P84" i="9"/>
  <c r="Q84" i="9"/>
  <c r="R84" i="9"/>
  <c r="S84" i="9"/>
  <c r="T84" i="9"/>
  <c r="U84" i="9"/>
  <c r="V84" i="9"/>
  <c r="W84" i="9"/>
  <c r="X84" i="9"/>
  <c r="Y84" i="9"/>
  <c r="Z84" i="9"/>
  <c r="AA84" i="9"/>
  <c r="AB84" i="9"/>
  <c r="AC84" i="9"/>
  <c r="AD84" i="9"/>
  <c r="AE84" i="9"/>
  <c r="AF84" i="9"/>
  <c r="AG84" i="9"/>
  <c r="AH84" i="9"/>
  <c r="M85" i="9"/>
  <c r="N85" i="9"/>
  <c r="O85" i="9"/>
  <c r="P85" i="9"/>
  <c r="Q85" i="9"/>
  <c r="R85" i="9"/>
  <c r="S85" i="9"/>
  <c r="T85" i="9"/>
  <c r="U85" i="9"/>
  <c r="V85" i="9"/>
  <c r="W85" i="9"/>
  <c r="X85" i="9"/>
  <c r="Y85" i="9"/>
  <c r="Z85" i="9"/>
  <c r="AA85" i="9"/>
  <c r="AB85" i="9"/>
  <c r="AC85" i="9"/>
  <c r="AD85" i="9"/>
  <c r="AE85" i="9"/>
  <c r="AF85" i="9"/>
  <c r="AG85" i="9"/>
  <c r="AH85" i="9"/>
  <c r="M86" i="9"/>
  <c r="N86" i="9"/>
  <c r="O86" i="9"/>
  <c r="P86" i="9"/>
  <c r="Q86" i="9"/>
  <c r="R86" i="9"/>
  <c r="S86" i="9"/>
  <c r="T86" i="9"/>
  <c r="U86" i="9"/>
  <c r="V86" i="9"/>
  <c r="W86" i="9"/>
  <c r="X86" i="9"/>
  <c r="Y86" i="9"/>
  <c r="Z86" i="9"/>
  <c r="AA86" i="9"/>
  <c r="AB86" i="9"/>
  <c r="AC86" i="9"/>
  <c r="AD86" i="9"/>
  <c r="AE86" i="9"/>
  <c r="AF86" i="9"/>
  <c r="AG86" i="9"/>
  <c r="AH86" i="9"/>
  <c r="M87" i="9"/>
  <c r="N87" i="9"/>
  <c r="O87" i="9"/>
  <c r="P87" i="9"/>
  <c r="Q87" i="9"/>
  <c r="R87" i="9"/>
  <c r="S87" i="9"/>
  <c r="T87" i="9"/>
  <c r="U87" i="9"/>
  <c r="V87" i="9"/>
  <c r="W87" i="9"/>
  <c r="X87" i="9"/>
  <c r="Y87" i="9"/>
  <c r="Z87" i="9"/>
  <c r="AA87" i="9"/>
  <c r="AB87" i="9"/>
  <c r="AC87" i="9"/>
  <c r="AD87" i="9"/>
  <c r="AE87" i="9"/>
  <c r="AF87" i="9"/>
  <c r="AG87" i="9"/>
  <c r="AH87" i="9"/>
  <c r="M88" i="9"/>
  <c r="N88" i="9"/>
  <c r="O88" i="9"/>
  <c r="P88" i="9"/>
  <c r="Q88" i="9"/>
  <c r="R88" i="9"/>
  <c r="S88" i="9"/>
  <c r="T88" i="9"/>
  <c r="U88" i="9"/>
  <c r="V88" i="9"/>
  <c r="W88" i="9"/>
  <c r="X88" i="9"/>
  <c r="Y88" i="9"/>
  <c r="Z88" i="9"/>
  <c r="AA88" i="9"/>
  <c r="AB88" i="9"/>
  <c r="AC88" i="9"/>
  <c r="AD88" i="9"/>
  <c r="AE88" i="9"/>
  <c r="AF88" i="9"/>
  <c r="AG88" i="9"/>
  <c r="AH88" i="9"/>
  <c r="M89" i="9"/>
  <c r="N89" i="9"/>
  <c r="O89" i="9"/>
  <c r="P89" i="9"/>
  <c r="Q89" i="9"/>
  <c r="R89" i="9"/>
  <c r="S89" i="9"/>
  <c r="T89" i="9"/>
  <c r="U89" i="9"/>
  <c r="V89" i="9"/>
  <c r="W89" i="9"/>
  <c r="X89" i="9"/>
  <c r="Y89" i="9"/>
  <c r="Z89" i="9"/>
  <c r="AA89" i="9"/>
  <c r="AB89" i="9"/>
  <c r="AC89" i="9"/>
  <c r="AD89" i="9"/>
  <c r="AE89" i="9"/>
  <c r="AF89" i="9"/>
  <c r="AG89" i="9"/>
  <c r="AH89" i="9"/>
  <c r="M90" i="9"/>
  <c r="N90" i="9"/>
  <c r="O90" i="9"/>
  <c r="P90" i="9"/>
  <c r="Q90" i="9"/>
  <c r="R90" i="9"/>
  <c r="S90" i="9"/>
  <c r="T90" i="9"/>
  <c r="U90" i="9"/>
  <c r="V90" i="9"/>
  <c r="W90" i="9"/>
  <c r="X90" i="9"/>
  <c r="Y90" i="9"/>
  <c r="Z90" i="9"/>
  <c r="AA90" i="9"/>
  <c r="AB90" i="9"/>
  <c r="AC90" i="9"/>
  <c r="AD90" i="9"/>
  <c r="AE90" i="9"/>
  <c r="AF90" i="9"/>
  <c r="AG90" i="9"/>
  <c r="AH90" i="9"/>
  <c r="M91" i="9"/>
  <c r="N91" i="9"/>
  <c r="O91" i="9"/>
  <c r="P91" i="9"/>
  <c r="Q91" i="9"/>
  <c r="R91" i="9"/>
  <c r="S91" i="9"/>
  <c r="T91" i="9"/>
  <c r="U91" i="9"/>
  <c r="V91" i="9"/>
  <c r="W91" i="9"/>
  <c r="X91" i="9"/>
  <c r="Y91" i="9"/>
  <c r="Z91" i="9"/>
  <c r="AA91" i="9"/>
  <c r="AB91" i="9"/>
  <c r="AC91" i="9"/>
  <c r="AD91" i="9"/>
  <c r="AE91" i="9"/>
  <c r="AF91" i="9"/>
  <c r="AG91" i="9"/>
  <c r="AH91" i="9"/>
  <c r="M92" i="9"/>
  <c r="N92" i="9"/>
  <c r="O92" i="9"/>
  <c r="P92" i="9"/>
  <c r="Q92" i="9"/>
  <c r="R92" i="9"/>
  <c r="S92" i="9"/>
  <c r="T92" i="9"/>
  <c r="U92" i="9"/>
  <c r="V92" i="9"/>
  <c r="W92" i="9"/>
  <c r="X92" i="9"/>
  <c r="Y92" i="9"/>
  <c r="Z92" i="9"/>
  <c r="AA92" i="9"/>
  <c r="AB92" i="9"/>
  <c r="AC92" i="9"/>
  <c r="AD92" i="9"/>
  <c r="AE92" i="9"/>
  <c r="AF92" i="9"/>
  <c r="AG92" i="9"/>
  <c r="AH92" i="9"/>
  <c r="M93" i="9"/>
  <c r="N93" i="9"/>
  <c r="O93" i="9"/>
  <c r="P93" i="9"/>
  <c r="Q93" i="9"/>
  <c r="R93" i="9"/>
  <c r="S93" i="9"/>
  <c r="T93" i="9"/>
  <c r="U93" i="9"/>
  <c r="V93" i="9"/>
  <c r="W93" i="9"/>
  <c r="X93" i="9"/>
  <c r="Y93" i="9"/>
  <c r="Z93" i="9"/>
  <c r="AA93" i="9"/>
  <c r="AB93" i="9"/>
  <c r="AC93" i="9"/>
  <c r="AD93" i="9"/>
  <c r="AE93" i="9"/>
  <c r="AF93" i="9"/>
  <c r="AG93" i="9"/>
  <c r="AH93" i="9"/>
  <c r="M94" i="9"/>
  <c r="N94" i="9"/>
  <c r="O94" i="9"/>
  <c r="P94" i="9"/>
  <c r="Q94" i="9"/>
  <c r="R94" i="9"/>
  <c r="S94" i="9"/>
  <c r="T94" i="9"/>
  <c r="U94" i="9"/>
  <c r="V94" i="9"/>
  <c r="W94" i="9"/>
  <c r="X94" i="9"/>
  <c r="Y94" i="9"/>
  <c r="Z94" i="9"/>
  <c r="AA94" i="9"/>
  <c r="AB94" i="9"/>
  <c r="AC94" i="9"/>
  <c r="AD94" i="9"/>
  <c r="AE94" i="9"/>
  <c r="AF94" i="9"/>
  <c r="AG94" i="9"/>
  <c r="AH94" i="9"/>
  <c r="M95" i="9"/>
  <c r="N95" i="9"/>
  <c r="O95" i="9"/>
  <c r="P95" i="9"/>
  <c r="Q95" i="9"/>
  <c r="R95" i="9"/>
  <c r="S95" i="9"/>
  <c r="T95" i="9"/>
  <c r="U95" i="9"/>
  <c r="V95" i="9"/>
  <c r="W95" i="9"/>
  <c r="X95" i="9"/>
  <c r="Y95" i="9"/>
  <c r="Z95" i="9"/>
  <c r="AA95" i="9"/>
  <c r="AB95" i="9"/>
  <c r="AC95" i="9"/>
  <c r="AD95" i="9"/>
  <c r="AE95" i="9"/>
  <c r="AF95" i="9"/>
  <c r="AG95" i="9"/>
  <c r="AH95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AB96" i="9"/>
  <c r="AC96" i="9"/>
  <c r="AD96" i="9"/>
  <c r="AE96" i="9"/>
  <c r="AF96" i="9"/>
  <c r="AG96" i="9"/>
  <c r="AH96" i="9"/>
  <c r="M97" i="9"/>
  <c r="N97" i="9"/>
  <c r="O97" i="9"/>
  <c r="P97" i="9"/>
  <c r="Q97" i="9"/>
  <c r="R97" i="9"/>
  <c r="S97" i="9"/>
  <c r="T97" i="9"/>
  <c r="U97" i="9"/>
  <c r="V97" i="9"/>
  <c r="W97" i="9"/>
  <c r="X97" i="9"/>
  <c r="Y97" i="9"/>
  <c r="Z97" i="9"/>
  <c r="AA97" i="9"/>
  <c r="AB97" i="9"/>
  <c r="AC97" i="9"/>
  <c r="AD97" i="9"/>
  <c r="AE97" i="9"/>
  <c r="AF97" i="9"/>
  <c r="AG97" i="9"/>
  <c r="AH97" i="9"/>
  <c r="M98" i="9"/>
  <c r="N98" i="9"/>
  <c r="O98" i="9"/>
  <c r="P98" i="9"/>
  <c r="Q98" i="9"/>
  <c r="R98" i="9"/>
  <c r="S98" i="9"/>
  <c r="T98" i="9"/>
  <c r="U98" i="9"/>
  <c r="V98" i="9"/>
  <c r="W98" i="9"/>
  <c r="X98" i="9"/>
  <c r="Y98" i="9"/>
  <c r="Z98" i="9"/>
  <c r="AA98" i="9"/>
  <c r="AB98" i="9"/>
  <c r="AC98" i="9"/>
  <c r="AD98" i="9"/>
  <c r="AE98" i="9"/>
  <c r="AF98" i="9"/>
  <c r="AG98" i="9"/>
  <c r="AH98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AB99" i="9"/>
  <c r="AC99" i="9"/>
  <c r="AD99" i="9"/>
  <c r="AE99" i="9"/>
  <c r="AF99" i="9"/>
  <c r="AG99" i="9"/>
  <c r="AH99" i="9"/>
  <c r="M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AB100" i="9"/>
  <c r="AC100" i="9"/>
  <c r="AD100" i="9"/>
  <c r="AE100" i="9"/>
  <c r="AF100" i="9"/>
  <c r="AG100" i="9"/>
  <c r="AH100" i="9"/>
  <c r="M101" i="9"/>
  <c r="N101" i="9"/>
  <c r="O101" i="9"/>
  <c r="P101" i="9"/>
  <c r="Q101" i="9"/>
  <c r="R101" i="9"/>
  <c r="S101" i="9"/>
  <c r="T101" i="9"/>
  <c r="U101" i="9"/>
  <c r="V101" i="9"/>
  <c r="W101" i="9"/>
  <c r="X101" i="9"/>
  <c r="Y101" i="9"/>
  <c r="Z101" i="9"/>
  <c r="AA101" i="9"/>
  <c r="AB101" i="9"/>
  <c r="AC101" i="9"/>
  <c r="AD101" i="9"/>
  <c r="AE101" i="9"/>
  <c r="AF101" i="9"/>
  <c r="AG101" i="9"/>
  <c r="AH101" i="9"/>
  <c r="M102" i="9"/>
  <c r="N102" i="9"/>
  <c r="O102" i="9"/>
  <c r="P102" i="9"/>
  <c r="Q102" i="9"/>
  <c r="R102" i="9"/>
  <c r="S102" i="9"/>
  <c r="T102" i="9"/>
  <c r="U102" i="9"/>
  <c r="V102" i="9"/>
  <c r="W102" i="9"/>
  <c r="X102" i="9"/>
  <c r="Y102" i="9"/>
  <c r="Z102" i="9"/>
  <c r="AA102" i="9"/>
  <c r="AB102" i="9"/>
  <c r="AC102" i="9"/>
  <c r="AD102" i="9"/>
  <c r="AE102" i="9"/>
  <c r="AF102" i="9"/>
  <c r="AG102" i="9"/>
  <c r="AH102" i="9"/>
  <c r="M103" i="9"/>
  <c r="N103" i="9"/>
  <c r="O103" i="9"/>
  <c r="P103" i="9"/>
  <c r="Q103" i="9"/>
  <c r="R103" i="9"/>
  <c r="S103" i="9"/>
  <c r="T103" i="9"/>
  <c r="U103" i="9"/>
  <c r="V103" i="9"/>
  <c r="W103" i="9"/>
  <c r="X103" i="9"/>
  <c r="Y103" i="9"/>
  <c r="Z103" i="9"/>
  <c r="AA103" i="9"/>
  <c r="AB103" i="9"/>
  <c r="AC103" i="9"/>
  <c r="AD103" i="9"/>
  <c r="AE103" i="9"/>
  <c r="AF103" i="9"/>
  <c r="AG103" i="9"/>
  <c r="AH103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AE104" i="9"/>
  <c r="AF104" i="9"/>
  <c r="AG104" i="9"/>
  <c r="AH10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5" i="9"/>
  <c r="E9" i="12"/>
  <c r="D9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41" i="12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41" i="10"/>
  <c r="C121" i="8"/>
  <c r="C122" i="8" s="1"/>
  <c r="D114" i="10"/>
  <c r="J114" i="10"/>
  <c r="D115" i="10"/>
  <c r="J115" i="10"/>
  <c r="D116" i="10"/>
  <c r="J116" i="10"/>
  <c r="B107" i="10"/>
  <c r="E107" i="10" s="1"/>
  <c r="D107" i="10"/>
  <c r="J107" i="10"/>
  <c r="D108" i="10"/>
  <c r="J108" i="10"/>
  <c r="D109" i="10"/>
  <c r="J109" i="10"/>
  <c r="J110" i="10" s="1"/>
  <c r="J111" i="10" s="1"/>
  <c r="J112" i="10" s="1"/>
  <c r="J113" i="10" s="1"/>
  <c r="D110" i="10"/>
  <c r="D111" i="10" s="1"/>
  <c r="D112" i="10" s="1"/>
  <c r="D113" i="10" s="1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41" i="10"/>
  <c r="M59" i="8"/>
  <c r="M60" i="8"/>
  <c r="AR2" i="9"/>
  <c r="AS2" i="9" s="1"/>
  <c r="AT2" i="9" s="1"/>
  <c r="AU2" i="9" s="1"/>
  <c r="AV2" i="9" s="1"/>
  <c r="AW2" i="9" s="1"/>
  <c r="AX2" i="9" s="1"/>
  <c r="AY2" i="9" s="1"/>
  <c r="AZ2" i="9" s="1"/>
  <c r="BA2" i="9" s="1"/>
  <c r="BB2" i="9" s="1"/>
  <c r="BC2" i="9" s="1"/>
  <c r="BD2" i="9" s="1"/>
  <c r="BE2" i="9" s="1"/>
  <c r="BF2" i="9" s="1"/>
  <c r="BG2" i="9" s="1"/>
  <c r="BH2" i="9" s="1"/>
  <c r="BI2" i="9" s="1"/>
  <c r="BJ2" i="9" s="1"/>
  <c r="BK2" i="9" s="1"/>
  <c r="BL2" i="9" s="1"/>
  <c r="BM2" i="9" s="1"/>
  <c r="BN2" i="9" s="1"/>
  <c r="BO2" i="9" s="1"/>
  <c r="BP2" i="9" s="1"/>
  <c r="BQ2" i="9" s="1"/>
  <c r="BR2" i="9" s="1"/>
  <c r="BS2" i="9" s="1"/>
  <c r="BT2" i="9" s="1"/>
  <c r="BU2" i="9" s="1"/>
  <c r="BV2" i="9" s="1"/>
  <c r="BW2" i="9" s="1"/>
  <c r="BX2" i="9" s="1"/>
  <c r="BY2" i="9" s="1"/>
  <c r="BZ2" i="9" s="1"/>
  <c r="CA2" i="9" s="1"/>
  <c r="CB2" i="9" s="1"/>
  <c r="CC2" i="9" s="1"/>
  <c r="CD2" i="9" s="1"/>
  <c r="CE2" i="9" s="1"/>
  <c r="CF2" i="9" s="1"/>
  <c r="CG2" i="9" s="1"/>
  <c r="CH2" i="9" s="1"/>
  <c r="B3" i="13"/>
  <c r="B4" i="13"/>
  <c r="B5" i="13"/>
  <c r="B6" i="13"/>
  <c r="B7" i="13"/>
  <c r="B8" i="13"/>
  <c r="B2" i="13"/>
  <c r="A2" i="13"/>
  <c r="A81" i="13"/>
  <c r="A82" i="13"/>
  <c r="A8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" i="13"/>
  <c r="K3" i="12"/>
  <c r="B3" i="12"/>
  <c r="E3" i="12" s="1"/>
  <c r="K2" i="12"/>
  <c r="H3" i="12" s="1"/>
  <c r="H4" i="12" s="1"/>
  <c r="E2" i="12"/>
  <c r="J14" i="10"/>
  <c r="J15" i="10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3" i="10"/>
  <c r="D13" i="10"/>
  <c r="D14" i="10" s="1"/>
  <c r="J9" i="10"/>
  <c r="J10" i="10" s="1"/>
  <c r="H7" i="10"/>
  <c r="E2" i="10"/>
  <c r="B3" i="10" s="1"/>
  <c r="E3" i="10" s="1"/>
  <c r="K2" i="10"/>
  <c r="H3" i="10" s="1"/>
  <c r="K3" i="10" s="1"/>
  <c r="D10" i="10"/>
  <c r="B24" i="7"/>
  <c r="AR4" i="9"/>
  <c r="L58" i="8"/>
  <c r="G22" i="8"/>
  <c r="G21" i="8"/>
  <c r="Q60" i="8" s="1"/>
  <c r="R60" i="8" s="1"/>
  <c r="G20" i="8"/>
  <c r="G19" i="8"/>
  <c r="C5" i="8"/>
  <c r="C4" i="8"/>
  <c r="J21" i="7"/>
  <c r="I21" i="7"/>
  <c r="H21" i="7"/>
  <c r="G21" i="7"/>
  <c r="F21" i="7"/>
  <c r="E21" i="7"/>
  <c r="D21" i="7"/>
  <c r="C21" i="7"/>
  <c r="B21" i="7"/>
  <c r="B25" i="7" s="1"/>
  <c r="B26" i="7" s="1"/>
  <c r="B8" i="7"/>
  <c r="B9" i="7" s="1"/>
  <c r="B6" i="9" l="1"/>
  <c r="C9" i="13" s="1"/>
  <c r="B7" i="9"/>
  <c r="C10" i="13" s="1"/>
  <c r="C123" i="8"/>
  <c r="C108" i="10"/>
  <c r="C107" i="10"/>
  <c r="B108" i="10"/>
  <c r="B109" i="10" s="1"/>
  <c r="E108" i="10"/>
  <c r="B30" i="9"/>
  <c r="C33" i="13" s="1"/>
  <c r="B14" i="9"/>
  <c r="C17" i="13" s="1"/>
  <c r="B22" i="9"/>
  <c r="C25" i="13" s="1"/>
  <c r="B10" i="9"/>
  <c r="C13" i="13" s="1"/>
  <c r="B37" i="9"/>
  <c r="C40" i="13" s="1"/>
  <c r="B33" i="9"/>
  <c r="C36" i="13" s="1"/>
  <c r="B29" i="9"/>
  <c r="C32" i="13" s="1"/>
  <c r="B25" i="9"/>
  <c r="C28" i="13" s="1"/>
  <c r="B21" i="9"/>
  <c r="C24" i="13" s="1"/>
  <c r="B17" i="9"/>
  <c r="C20" i="13" s="1"/>
  <c r="B13" i="9"/>
  <c r="B11" i="9"/>
  <c r="C14" i="13" s="1"/>
  <c r="B9" i="9"/>
  <c r="C12" i="13" s="1"/>
  <c r="K4" i="12"/>
  <c r="H5" i="12"/>
  <c r="B4" i="12"/>
  <c r="B35" i="9"/>
  <c r="C38" i="13" s="1"/>
  <c r="B27" i="9"/>
  <c r="C30" i="13" s="1"/>
  <c r="B19" i="9"/>
  <c r="C22" i="13" s="1"/>
  <c r="B18" i="9"/>
  <c r="C21" i="13" s="1"/>
  <c r="B26" i="9"/>
  <c r="C29" i="13" s="1"/>
  <c r="B34" i="9"/>
  <c r="C37" i="13" s="1"/>
  <c r="B32" i="9"/>
  <c r="B24" i="9"/>
  <c r="B16" i="9"/>
  <c r="C19" i="13" s="1"/>
  <c r="B8" i="9"/>
  <c r="B31" i="9"/>
  <c r="C34" i="13" s="1"/>
  <c r="B23" i="9"/>
  <c r="C26" i="13" s="1"/>
  <c r="B15" i="9"/>
  <c r="B36" i="9"/>
  <c r="C39" i="13" s="1"/>
  <c r="B28" i="9"/>
  <c r="C31" i="13" s="1"/>
  <c r="B20" i="9"/>
  <c r="B12" i="9"/>
  <c r="C15" i="13" s="1"/>
  <c r="E23" i="8"/>
  <c r="F23" i="8" s="1"/>
  <c r="B5" i="9"/>
  <c r="E43" i="8"/>
  <c r="F43" i="8" s="1"/>
  <c r="H4" i="10"/>
  <c r="K4" i="10" s="1"/>
  <c r="B4" i="10"/>
  <c r="E4" i="10" s="1"/>
  <c r="E35" i="8"/>
  <c r="F35" i="8" s="1"/>
  <c r="E47" i="8"/>
  <c r="F47" i="8" s="1"/>
  <c r="E53" i="8"/>
  <c r="F53" i="8" s="1"/>
  <c r="E31" i="8"/>
  <c r="F31" i="8" s="1"/>
  <c r="D15" i="10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C10" i="9"/>
  <c r="C26" i="9"/>
  <c r="B38" i="9"/>
  <c r="AS4" i="9"/>
  <c r="B10" i="7"/>
  <c r="C2" i="7"/>
  <c r="E22" i="8"/>
  <c r="F22" i="8" s="1"/>
  <c r="C20" i="7"/>
  <c r="E16" i="8"/>
  <c r="F16" i="8" s="1"/>
  <c r="E26" i="8"/>
  <c r="F26" i="8" s="1"/>
  <c r="E30" i="8"/>
  <c r="F30" i="8" s="1"/>
  <c r="E34" i="8"/>
  <c r="F34" i="8" s="1"/>
  <c r="E38" i="8"/>
  <c r="F38" i="8" s="1"/>
  <c r="E42" i="8"/>
  <c r="F42" i="8" s="1"/>
  <c r="E46" i="8"/>
  <c r="F46" i="8" s="1"/>
  <c r="E50" i="8"/>
  <c r="F50" i="8" s="1"/>
  <c r="E54" i="8"/>
  <c r="C55" i="8" s="1"/>
  <c r="E20" i="8"/>
  <c r="F20" i="8" s="1"/>
  <c r="E18" i="8"/>
  <c r="F18" i="8" s="1"/>
  <c r="E21" i="8"/>
  <c r="F21" i="8" s="1"/>
  <c r="E24" i="8"/>
  <c r="F24" i="8" s="1"/>
  <c r="E28" i="8"/>
  <c r="F28" i="8" s="1"/>
  <c r="E32" i="8"/>
  <c r="F32" i="8" s="1"/>
  <c r="E36" i="8"/>
  <c r="F36" i="8" s="1"/>
  <c r="E40" i="8"/>
  <c r="F40" i="8" s="1"/>
  <c r="E44" i="8"/>
  <c r="F44" i="8" s="1"/>
  <c r="E48" i="8"/>
  <c r="F48" i="8" s="1"/>
  <c r="E52" i="8"/>
  <c r="F52" i="8" s="1"/>
  <c r="E19" i="8"/>
  <c r="F19" i="8" s="1"/>
  <c r="E25" i="8"/>
  <c r="F25" i="8" s="1"/>
  <c r="E29" i="8"/>
  <c r="F29" i="8" s="1"/>
  <c r="E33" i="8"/>
  <c r="F33" i="8" s="1"/>
  <c r="E37" i="8"/>
  <c r="F37" i="8" s="1"/>
  <c r="E41" i="8"/>
  <c r="F41" i="8" s="1"/>
  <c r="E45" i="8"/>
  <c r="F45" i="8" s="1"/>
  <c r="E49" i="8"/>
  <c r="F49" i="8" s="1"/>
  <c r="C23" i="9" l="1"/>
  <c r="C6" i="9"/>
  <c r="C9" i="9"/>
  <c r="C37" i="9"/>
  <c r="C7" i="9"/>
  <c r="C22" i="9"/>
  <c r="C31" i="9"/>
  <c r="C19" i="9"/>
  <c r="C109" i="10"/>
  <c r="C124" i="8"/>
  <c r="E109" i="10"/>
  <c r="B110" i="10" s="1"/>
  <c r="E27" i="8"/>
  <c r="F27" i="8" s="1"/>
  <c r="C11" i="9"/>
  <c r="C27" i="9"/>
  <c r="C33" i="9"/>
  <c r="C35" i="9"/>
  <c r="C18" i="9"/>
  <c r="C21" i="9"/>
  <c r="C12" i="9"/>
  <c r="C30" i="9"/>
  <c r="C34" i="9"/>
  <c r="C8" i="13"/>
  <c r="C24" i="9"/>
  <c r="C27" i="13"/>
  <c r="C29" i="9"/>
  <c r="C16" i="9"/>
  <c r="C15" i="9"/>
  <c r="C18" i="13"/>
  <c r="C17" i="9"/>
  <c r="C28" i="9"/>
  <c r="C36" i="9"/>
  <c r="F54" i="8"/>
  <c r="C56" i="8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32" i="9"/>
  <c r="C35" i="13"/>
  <c r="C38" i="9"/>
  <c r="C41" i="13"/>
  <c r="C14" i="9"/>
  <c r="C25" i="9"/>
  <c r="C13" i="9"/>
  <c r="C16" i="13"/>
  <c r="C20" i="9"/>
  <c r="C23" i="13"/>
  <c r="C8" i="9"/>
  <c r="C11" i="13"/>
  <c r="E4" i="12"/>
  <c r="B5" i="12" s="1"/>
  <c r="K5" i="12"/>
  <c r="H6" i="12" s="1"/>
  <c r="X4" i="10"/>
  <c r="E51" i="8"/>
  <c r="F51" i="8" s="1"/>
  <c r="E39" i="8"/>
  <c r="F39" i="8" s="1"/>
  <c r="E17" i="8"/>
  <c r="F17" i="8" s="1"/>
  <c r="C5" i="9"/>
  <c r="H5" i="10"/>
  <c r="K5" i="10" s="1"/>
  <c r="B5" i="10"/>
  <c r="E5" i="10" s="1"/>
  <c r="B39" i="9"/>
  <c r="AT4" i="9"/>
  <c r="C8" i="7"/>
  <c r="C9" i="7" s="1"/>
  <c r="C24" i="7"/>
  <c r="C25" i="7" s="1"/>
  <c r="C125" i="8" l="1"/>
  <c r="C110" i="10"/>
  <c r="E110" i="10"/>
  <c r="B111" i="10"/>
  <c r="C39" i="9"/>
  <c r="C42" i="13"/>
  <c r="E5" i="12"/>
  <c r="B6" i="12"/>
  <c r="K6" i="12"/>
  <c r="H7" i="12" s="1"/>
  <c r="H6" i="10"/>
  <c r="K6" i="10" s="1"/>
  <c r="B6" i="10"/>
  <c r="E6" i="10" s="1"/>
  <c r="AU4" i="9"/>
  <c r="B40" i="9"/>
  <c r="C26" i="7"/>
  <c r="D20" i="7"/>
  <c r="C10" i="7"/>
  <c r="D2" i="7"/>
  <c r="C111" i="10" l="1"/>
  <c r="C126" i="8"/>
  <c r="E111" i="10"/>
  <c r="B112" i="10" s="1"/>
  <c r="C40" i="9"/>
  <c r="C43" i="13"/>
  <c r="E6" i="12"/>
  <c r="B7" i="12" s="1"/>
  <c r="K7" i="12"/>
  <c r="H8" i="12"/>
  <c r="K7" i="10"/>
  <c r="B7" i="10"/>
  <c r="E7" i="10" s="1"/>
  <c r="AV4" i="9"/>
  <c r="B41" i="9"/>
  <c r="C44" i="13" s="1"/>
  <c r="D8" i="7"/>
  <c r="D9" i="7" s="1"/>
  <c r="D24" i="7"/>
  <c r="D25" i="7" s="1"/>
  <c r="C112" i="10" l="1"/>
  <c r="C127" i="8"/>
  <c r="E112" i="10"/>
  <c r="B113" i="10" s="1"/>
  <c r="E7" i="12"/>
  <c r="B8" i="12" s="1"/>
  <c r="K8" i="12"/>
  <c r="H9" i="12" s="1"/>
  <c r="J9" i="12" s="1"/>
  <c r="B9" i="13" s="1"/>
  <c r="C41" i="9"/>
  <c r="H8" i="10"/>
  <c r="K8" i="10" s="1"/>
  <c r="B8" i="10"/>
  <c r="E8" i="10" s="1"/>
  <c r="AW4" i="9"/>
  <c r="B42" i="9"/>
  <c r="E2" i="7"/>
  <c r="D10" i="7"/>
  <c r="D26" i="7"/>
  <c r="E20" i="7"/>
  <c r="E113" i="10" l="1"/>
  <c r="B114" i="10"/>
  <c r="C113" i="10"/>
  <c r="C128" i="8"/>
  <c r="C42" i="9"/>
  <c r="C45" i="13"/>
  <c r="E8" i="12"/>
  <c r="B9" i="12" s="1"/>
  <c r="K9" i="12"/>
  <c r="H10" i="12" s="1"/>
  <c r="J10" i="12" s="1"/>
  <c r="B10" i="13" s="1"/>
  <c r="H9" i="10"/>
  <c r="B9" i="10"/>
  <c r="AX4" i="9"/>
  <c r="B43" i="9"/>
  <c r="E24" i="7"/>
  <c r="E25" i="7"/>
  <c r="F20" i="7" s="1"/>
  <c r="E8" i="7"/>
  <c r="E9" i="7" s="1"/>
  <c r="F2" i="7" s="1"/>
  <c r="E114" i="10" l="1"/>
  <c r="C129" i="8"/>
  <c r="C114" i="10"/>
  <c r="B115" i="10" s="1"/>
  <c r="E115" i="10" s="1"/>
  <c r="C43" i="9"/>
  <c r="C46" i="13"/>
  <c r="B10" i="12"/>
  <c r="D10" i="12" s="1"/>
  <c r="K10" i="12"/>
  <c r="H11" i="12" s="1"/>
  <c r="J11" i="12" s="1"/>
  <c r="B11" i="13" s="1"/>
  <c r="K9" i="10"/>
  <c r="H10" i="10" s="1"/>
  <c r="E9" i="10"/>
  <c r="B10" i="10" s="1"/>
  <c r="AY4" i="9"/>
  <c r="B44" i="9"/>
  <c r="F8" i="7"/>
  <c r="F9" i="7" s="1"/>
  <c r="G2" i="7" s="1"/>
  <c r="F24" i="7"/>
  <c r="F25" i="7" s="1"/>
  <c r="G20" i="7" s="1"/>
  <c r="C130" i="8" l="1"/>
  <c r="C115" i="10"/>
  <c r="B116" i="10" s="1"/>
  <c r="E116" i="10" s="1"/>
  <c r="C44" i="9"/>
  <c r="C47" i="13"/>
  <c r="K11" i="12"/>
  <c r="H12" i="12" s="1"/>
  <c r="J12" i="12" s="1"/>
  <c r="B12" i="13" s="1"/>
  <c r="E10" i="12"/>
  <c r="B11" i="12"/>
  <c r="D11" i="12" s="1"/>
  <c r="K10" i="10"/>
  <c r="H11" i="10" s="1"/>
  <c r="E10" i="10"/>
  <c r="B11" i="10" s="1"/>
  <c r="E11" i="10" s="1"/>
  <c r="B12" i="10" s="1"/>
  <c r="AZ4" i="9"/>
  <c r="B45" i="9"/>
  <c r="G8" i="7"/>
  <c r="G9" i="7" s="1"/>
  <c r="H2" i="7" s="1"/>
  <c r="G24" i="7"/>
  <c r="G25" i="7"/>
  <c r="H20" i="7" s="1"/>
  <c r="H24" i="7" s="1"/>
  <c r="C116" i="10" l="1"/>
  <c r="C45" i="9"/>
  <c r="C48" i="13"/>
  <c r="K12" i="12"/>
  <c r="H13" i="12" s="1"/>
  <c r="J13" i="12" s="1"/>
  <c r="E11" i="12"/>
  <c r="B12" i="12" s="1"/>
  <c r="D12" i="12" s="1"/>
  <c r="K11" i="10"/>
  <c r="H12" i="10" s="1"/>
  <c r="E12" i="10"/>
  <c r="B13" i="10" s="1"/>
  <c r="E13" i="10" s="1"/>
  <c r="B14" i="10" s="1"/>
  <c r="E14" i="10" s="1"/>
  <c r="B15" i="10" s="1"/>
  <c r="E15" i="10" s="1"/>
  <c r="B16" i="10" s="1"/>
  <c r="E16" i="10" s="1"/>
  <c r="B17" i="10" s="1"/>
  <c r="E17" i="10" s="1"/>
  <c r="B18" i="10" s="1"/>
  <c r="E18" i="10" s="1"/>
  <c r="B19" i="10" s="1"/>
  <c r="E19" i="10" s="1"/>
  <c r="B20" i="10" s="1"/>
  <c r="BA4" i="9"/>
  <c r="B46" i="9"/>
  <c r="H8" i="7"/>
  <c r="H9" i="7"/>
  <c r="I2" i="7" s="1"/>
  <c r="H25" i="7"/>
  <c r="I20" i="7" s="1"/>
  <c r="C46" i="9" l="1"/>
  <c r="C49" i="13"/>
  <c r="B13" i="13"/>
  <c r="K13" i="12"/>
  <c r="H14" i="12" s="1"/>
  <c r="J14" i="12" s="1"/>
  <c r="B14" i="13" s="1"/>
  <c r="E12" i="12"/>
  <c r="B13" i="12" s="1"/>
  <c r="D13" i="12" s="1"/>
  <c r="K12" i="10"/>
  <c r="H13" i="10" s="1"/>
  <c r="E20" i="10"/>
  <c r="B21" i="10" s="1"/>
  <c r="BB4" i="9"/>
  <c r="B47" i="9"/>
  <c r="I24" i="7"/>
  <c r="I25" i="7"/>
  <c r="J20" i="7" s="1"/>
  <c r="I8" i="7"/>
  <c r="I9" i="7" s="1"/>
  <c r="J2" i="7" s="1"/>
  <c r="C47" i="9" l="1"/>
  <c r="C50" i="13"/>
  <c r="K14" i="12"/>
  <c r="H15" i="12" s="1"/>
  <c r="J15" i="12" s="1"/>
  <c r="B15" i="13" s="1"/>
  <c r="E13" i="12"/>
  <c r="B14" i="12" s="1"/>
  <c r="D14" i="12" s="1"/>
  <c r="K13" i="10"/>
  <c r="H14" i="10" s="1"/>
  <c r="E21" i="10"/>
  <c r="B22" i="10" s="1"/>
  <c r="BC4" i="9"/>
  <c r="B48" i="9"/>
  <c r="J8" i="7"/>
  <c r="J9" i="7" s="1"/>
  <c r="J24" i="7"/>
  <c r="J25" i="7" s="1"/>
  <c r="C48" i="9" l="1"/>
  <c r="C51" i="13"/>
  <c r="E14" i="12"/>
  <c r="B15" i="12" s="1"/>
  <c r="D15" i="12" s="1"/>
  <c r="K15" i="12"/>
  <c r="H16" i="12" s="1"/>
  <c r="J16" i="12" s="1"/>
  <c r="B16" i="13" s="1"/>
  <c r="K14" i="10"/>
  <c r="H15" i="10" s="1"/>
  <c r="E22" i="10"/>
  <c r="B23" i="10" s="1"/>
  <c r="BD4" i="9"/>
  <c r="B49" i="9"/>
  <c r="C49" i="9" l="1"/>
  <c r="C52" i="13"/>
  <c r="K16" i="12"/>
  <c r="H17" i="12" s="1"/>
  <c r="J17" i="12" s="1"/>
  <c r="B17" i="13" s="1"/>
  <c r="E15" i="12"/>
  <c r="B16" i="12" s="1"/>
  <c r="D16" i="12" s="1"/>
  <c r="K15" i="10"/>
  <c r="H16" i="10" s="1"/>
  <c r="E23" i="10"/>
  <c r="B24" i="10" s="1"/>
  <c r="BE4" i="9"/>
  <c r="B50" i="9"/>
  <c r="C50" i="9" l="1"/>
  <c r="C53" i="13"/>
  <c r="K17" i="12"/>
  <c r="H18" i="12" s="1"/>
  <c r="J18" i="12" s="1"/>
  <c r="B18" i="13" s="1"/>
  <c r="E16" i="12"/>
  <c r="B17" i="12" s="1"/>
  <c r="D17" i="12" s="1"/>
  <c r="K16" i="10"/>
  <c r="H17" i="10" s="1"/>
  <c r="E24" i="10"/>
  <c r="B25" i="10" s="1"/>
  <c r="BF4" i="9"/>
  <c r="B51" i="9"/>
  <c r="C51" i="9" l="1"/>
  <c r="C54" i="13"/>
  <c r="K18" i="12"/>
  <c r="H19" i="12" s="1"/>
  <c r="J19" i="12" s="1"/>
  <c r="B19" i="13" s="1"/>
  <c r="E17" i="12"/>
  <c r="B18" i="12" s="1"/>
  <c r="D18" i="12" s="1"/>
  <c r="K17" i="10"/>
  <c r="H18" i="10" s="1"/>
  <c r="E25" i="10"/>
  <c r="B26" i="10" s="1"/>
  <c r="BG4" i="9"/>
  <c r="B52" i="9"/>
  <c r="C52" i="9" l="1"/>
  <c r="C55" i="13"/>
  <c r="K19" i="12"/>
  <c r="H20" i="12" s="1"/>
  <c r="J20" i="12" s="1"/>
  <c r="B20" i="13" s="1"/>
  <c r="E18" i="12"/>
  <c r="B19" i="12" s="1"/>
  <c r="D19" i="12" s="1"/>
  <c r="K18" i="10"/>
  <c r="H19" i="10" s="1"/>
  <c r="E26" i="10"/>
  <c r="B27" i="10" s="1"/>
  <c r="BH4" i="9"/>
  <c r="B53" i="9"/>
  <c r="C53" i="9" l="1"/>
  <c r="C56" i="13"/>
  <c r="E19" i="12"/>
  <c r="B20" i="12" s="1"/>
  <c r="D20" i="12" s="1"/>
  <c r="K20" i="12"/>
  <c r="H21" i="12" s="1"/>
  <c r="J21" i="12" s="1"/>
  <c r="B21" i="13" s="1"/>
  <c r="K19" i="10"/>
  <c r="H20" i="10" s="1"/>
  <c r="E27" i="10"/>
  <c r="B28" i="10" s="1"/>
  <c r="BI4" i="9"/>
  <c r="B54" i="9"/>
  <c r="C54" i="9" l="1"/>
  <c r="C57" i="13"/>
  <c r="K21" i="12"/>
  <c r="H22" i="12" s="1"/>
  <c r="J22" i="12" s="1"/>
  <c r="B22" i="13" s="1"/>
  <c r="E20" i="12"/>
  <c r="B21" i="12" s="1"/>
  <c r="D21" i="12" s="1"/>
  <c r="K20" i="10"/>
  <c r="H21" i="10" s="1"/>
  <c r="E28" i="10"/>
  <c r="B29" i="10" s="1"/>
  <c r="BJ4" i="9"/>
  <c r="B55" i="9"/>
  <c r="C55" i="9" l="1"/>
  <c r="C58" i="13"/>
  <c r="K22" i="12"/>
  <c r="H23" i="12" s="1"/>
  <c r="J23" i="12" s="1"/>
  <c r="B23" i="13" s="1"/>
  <c r="E21" i="12"/>
  <c r="B22" i="12" s="1"/>
  <c r="D22" i="12" s="1"/>
  <c r="K21" i="10"/>
  <c r="H22" i="10" s="1"/>
  <c r="E29" i="10"/>
  <c r="B30" i="10" s="1"/>
  <c r="BK4" i="9"/>
  <c r="B56" i="9"/>
  <c r="C56" i="9" l="1"/>
  <c r="C59" i="13"/>
  <c r="K23" i="12"/>
  <c r="H24" i="12" s="1"/>
  <c r="J24" i="12" s="1"/>
  <c r="B24" i="13" s="1"/>
  <c r="E22" i="12"/>
  <c r="B23" i="12" s="1"/>
  <c r="D23" i="12" s="1"/>
  <c r="K22" i="10"/>
  <c r="H23" i="10" s="1"/>
  <c r="E30" i="10"/>
  <c r="B31" i="10" s="1"/>
  <c r="BL4" i="9"/>
  <c r="B57" i="9"/>
  <c r="C57" i="9" l="1"/>
  <c r="C60" i="13"/>
  <c r="K24" i="12"/>
  <c r="H25" i="12" s="1"/>
  <c r="J25" i="12" s="1"/>
  <c r="B25" i="13" s="1"/>
  <c r="E23" i="12"/>
  <c r="B24" i="12" s="1"/>
  <c r="D24" i="12" s="1"/>
  <c r="K23" i="10"/>
  <c r="H24" i="10" s="1"/>
  <c r="E31" i="10"/>
  <c r="B32" i="10" s="1"/>
  <c r="BM4" i="9"/>
  <c r="B58" i="9"/>
  <c r="C58" i="9" l="1"/>
  <c r="C61" i="13"/>
  <c r="K25" i="12"/>
  <c r="H26" i="12" s="1"/>
  <c r="J26" i="12" s="1"/>
  <c r="B26" i="13" s="1"/>
  <c r="E24" i="12"/>
  <c r="B25" i="12" s="1"/>
  <c r="D25" i="12" s="1"/>
  <c r="K24" i="10"/>
  <c r="H25" i="10" s="1"/>
  <c r="E32" i="10"/>
  <c r="B33" i="10" s="1"/>
  <c r="BN4" i="9"/>
  <c r="B59" i="9"/>
  <c r="C59" i="9" l="1"/>
  <c r="C62" i="13"/>
  <c r="E25" i="12"/>
  <c r="B26" i="12" s="1"/>
  <c r="D26" i="12" s="1"/>
  <c r="K26" i="12"/>
  <c r="H27" i="12" s="1"/>
  <c r="J27" i="12" s="1"/>
  <c r="B27" i="13" s="1"/>
  <c r="K25" i="10"/>
  <c r="H26" i="10" s="1"/>
  <c r="E33" i="10"/>
  <c r="B34" i="10" s="1"/>
  <c r="BO4" i="9"/>
  <c r="B60" i="9"/>
  <c r="C60" i="9" l="1"/>
  <c r="C63" i="13"/>
  <c r="K27" i="12"/>
  <c r="H28" i="12" s="1"/>
  <c r="J28" i="12" s="1"/>
  <c r="B28" i="13" s="1"/>
  <c r="E26" i="12"/>
  <c r="B27" i="12" s="1"/>
  <c r="D27" i="12" s="1"/>
  <c r="K26" i="10"/>
  <c r="H27" i="10" s="1"/>
  <c r="E34" i="10"/>
  <c r="B35" i="10" s="1"/>
  <c r="BP4" i="9"/>
  <c r="B61" i="9"/>
  <c r="C61" i="9" l="1"/>
  <c r="C64" i="13"/>
  <c r="E27" i="12"/>
  <c r="B28" i="12" s="1"/>
  <c r="D28" i="12" s="1"/>
  <c r="K28" i="12"/>
  <c r="H29" i="12" s="1"/>
  <c r="J29" i="12" s="1"/>
  <c r="B29" i="13" s="1"/>
  <c r="K27" i="10"/>
  <c r="H28" i="10" s="1"/>
  <c r="E35" i="10"/>
  <c r="B36" i="10" s="1"/>
  <c r="BQ4" i="9"/>
  <c r="B62" i="9"/>
  <c r="C62" i="9" l="1"/>
  <c r="C65" i="13"/>
  <c r="E28" i="12"/>
  <c r="B29" i="12" s="1"/>
  <c r="D29" i="12" s="1"/>
  <c r="K29" i="12"/>
  <c r="H30" i="12" s="1"/>
  <c r="J30" i="12" s="1"/>
  <c r="B30" i="13" s="1"/>
  <c r="K28" i="10"/>
  <c r="H29" i="10" s="1"/>
  <c r="E36" i="10"/>
  <c r="B37" i="10" s="1"/>
  <c r="BR4" i="9"/>
  <c r="B63" i="9"/>
  <c r="C63" i="9" l="1"/>
  <c r="C66" i="13"/>
  <c r="E29" i="12"/>
  <c r="B30" i="12" s="1"/>
  <c r="D30" i="12" s="1"/>
  <c r="K30" i="12"/>
  <c r="H31" i="12" s="1"/>
  <c r="J31" i="12" s="1"/>
  <c r="B31" i="13" s="1"/>
  <c r="K29" i="10"/>
  <c r="H30" i="10" s="1"/>
  <c r="E37" i="10"/>
  <c r="B38" i="10" s="1"/>
  <c r="BS4" i="9"/>
  <c r="B64" i="9"/>
  <c r="C64" i="9" l="1"/>
  <c r="C67" i="13"/>
  <c r="K31" i="12"/>
  <c r="H32" i="12" s="1"/>
  <c r="J32" i="12" s="1"/>
  <c r="B32" i="13" s="1"/>
  <c r="E30" i="12"/>
  <c r="B31" i="12" s="1"/>
  <c r="D31" i="12" s="1"/>
  <c r="K30" i="10"/>
  <c r="H31" i="10" s="1"/>
  <c r="E38" i="10"/>
  <c r="B39" i="10" s="1"/>
  <c r="BT4" i="9"/>
  <c r="B65" i="9"/>
  <c r="C65" i="9" l="1"/>
  <c r="C68" i="13"/>
  <c r="E31" i="12"/>
  <c r="B32" i="12" s="1"/>
  <c r="D32" i="12" s="1"/>
  <c r="K32" i="12"/>
  <c r="H33" i="12" s="1"/>
  <c r="J33" i="12" s="1"/>
  <c r="B33" i="13" s="1"/>
  <c r="K31" i="10"/>
  <c r="H32" i="10" s="1"/>
  <c r="E39" i="10"/>
  <c r="B40" i="10" s="1"/>
  <c r="BU4" i="9"/>
  <c r="B66" i="9"/>
  <c r="C66" i="9" l="1"/>
  <c r="C69" i="13"/>
  <c r="K33" i="12"/>
  <c r="H34" i="12" s="1"/>
  <c r="J34" i="12" s="1"/>
  <c r="B34" i="13" s="1"/>
  <c r="E32" i="12"/>
  <c r="B33" i="12" s="1"/>
  <c r="D33" i="12" s="1"/>
  <c r="E40" i="10"/>
  <c r="B41" i="10" s="1"/>
  <c r="K32" i="10"/>
  <c r="H33" i="10" s="1"/>
  <c r="BV4" i="9"/>
  <c r="B67" i="9"/>
  <c r="C67" i="9" l="1"/>
  <c r="C70" i="13"/>
  <c r="K34" i="12"/>
  <c r="H35" i="12" s="1"/>
  <c r="J35" i="12" s="1"/>
  <c r="B35" i="13" s="1"/>
  <c r="E33" i="12"/>
  <c r="B34" i="12" s="1"/>
  <c r="D34" i="12" s="1"/>
  <c r="E41" i="10"/>
  <c r="B42" i="10" s="1"/>
  <c r="E42" i="10" s="1"/>
  <c r="B43" i="10" s="1"/>
  <c r="E43" i="10" s="1"/>
  <c r="B44" i="10" s="1"/>
  <c r="E44" i="10" s="1"/>
  <c r="B45" i="10" s="1"/>
  <c r="E45" i="10" s="1"/>
  <c r="B46" i="10" s="1"/>
  <c r="E46" i="10" s="1"/>
  <c r="B47" i="10" s="1"/>
  <c r="E47" i="10" s="1"/>
  <c r="B48" i="10" s="1"/>
  <c r="E48" i="10" s="1"/>
  <c r="B49" i="10" s="1"/>
  <c r="E49" i="10" s="1"/>
  <c r="B50" i="10" s="1"/>
  <c r="E50" i="10" s="1"/>
  <c r="B51" i="10" s="1"/>
  <c r="E51" i="10" s="1"/>
  <c r="B52" i="10" s="1"/>
  <c r="E52" i="10" s="1"/>
  <c r="B53" i="10" s="1"/>
  <c r="E53" i="10" s="1"/>
  <c r="B54" i="10" s="1"/>
  <c r="E54" i="10" s="1"/>
  <c r="B55" i="10" s="1"/>
  <c r="E55" i="10" s="1"/>
  <c r="B56" i="10" s="1"/>
  <c r="K33" i="10"/>
  <c r="H34" i="10" s="1"/>
  <c r="BW4" i="9"/>
  <c r="B68" i="9"/>
  <c r="C68" i="9" l="1"/>
  <c r="C71" i="13"/>
  <c r="E34" i="12"/>
  <c r="B35" i="12" s="1"/>
  <c r="D35" i="12" s="1"/>
  <c r="K35" i="12"/>
  <c r="H36" i="12" s="1"/>
  <c r="J36" i="12" s="1"/>
  <c r="B36" i="13" s="1"/>
  <c r="E56" i="10"/>
  <c r="B57" i="10" s="1"/>
  <c r="E57" i="10" s="1"/>
  <c r="B58" i="10" s="1"/>
  <c r="E58" i="10" s="1"/>
  <c r="B59" i="10" s="1"/>
  <c r="K34" i="10"/>
  <c r="H35" i="10" s="1"/>
  <c r="BX4" i="9"/>
  <c r="B69" i="9"/>
  <c r="C69" i="9" l="1"/>
  <c r="C72" i="13"/>
  <c r="K36" i="12"/>
  <c r="H37" i="12" s="1"/>
  <c r="J37" i="12" s="1"/>
  <c r="B37" i="13" s="1"/>
  <c r="E35" i="12"/>
  <c r="B36" i="12" s="1"/>
  <c r="D36" i="12" s="1"/>
  <c r="E59" i="10"/>
  <c r="B60" i="10" s="1"/>
  <c r="E60" i="10" s="1"/>
  <c r="B61" i="10" s="1"/>
  <c r="E61" i="10" s="1"/>
  <c r="B62" i="10" s="1"/>
  <c r="E62" i="10" s="1"/>
  <c r="B63" i="10" s="1"/>
  <c r="E63" i="10" s="1"/>
  <c r="B64" i="10" s="1"/>
  <c r="K35" i="10"/>
  <c r="H36" i="10" s="1"/>
  <c r="BY4" i="9"/>
  <c r="B70" i="9"/>
  <c r="C70" i="9" l="1"/>
  <c r="C73" i="13"/>
  <c r="K37" i="12"/>
  <c r="H38" i="12" s="1"/>
  <c r="J38" i="12" s="1"/>
  <c r="B38" i="13" s="1"/>
  <c r="E36" i="12"/>
  <c r="B37" i="12" s="1"/>
  <c r="D37" i="12" s="1"/>
  <c r="E64" i="10"/>
  <c r="B65" i="10" s="1"/>
  <c r="E65" i="10" s="1"/>
  <c r="B66" i="10" s="1"/>
  <c r="E66" i="10" s="1"/>
  <c r="B67" i="10" s="1"/>
  <c r="E67" i="10" s="1"/>
  <c r="B68" i="10" s="1"/>
  <c r="E68" i="10" s="1"/>
  <c r="B69" i="10" s="1"/>
  <c r="K36" i="10"/>
  <c r="H37" i="10" s="1"/>
  <c r="BZ4" i="9"/>
  <c r="B71" i="9"/>
  <c r="C71" i="9" l="1"/>
  <c r="C74" i="13"/>
  <c r="E37" i="12"/>
  <c r="B38" i="12" s="1"/>
  <c r="D38" i="12" s="1"/>
  <c r="K38" i="12"/>
  <c r="H39" i="12" s="1"/>
  <c r="J39" i="12" s="1"/>
  <c r="B39" i="13" s="1"/>
  <c r="E69" i="10"/>
  <c r="B70" i="10" s="1"/>
  <c r="K37" i="10"/>
  <c r="H38" i="10" s="1"/>
  <c r="CA4" i="9"/>
  <c r="B72" i="9"/>
  <c r="C72" i="9" l="1"/>
  <c r="C75" i="13"/>
  <c r="K39" i="12"/>
  <c r="H40" i="12" s="1"/>
  <c r="J40" i="12" s="1"/>
  <c r="B40" i="13" s="1"/>
  <c r="E38" i="12"/>
  <c r="B39" i="12" s="1"/>
  <c r="D39" i="12" s="1"/>
  <c r="E70" i="10"/>
  <c r="B71" i="10" s="1"/>
  <c r="K38" i="10"/>
  <c r="H39" i="10" s="1"/>
  <c r="CB4" i="9"/>
  <c r="B73" i="9"/>
  <c r="C73" i="9" l="1"/>
  <c r="C76" i="13"/>
  <c r="E39" i="12"/>
  <c r="B40" i="12" s="1"/>
  <c r="D40" i="12" s="1"/>
  <c r="K40" i="12"/>
  <c r="H41" i="12" s="1"/>
  <c r="J41" i="12" s="1"/>
  <c r="B41" i="13" s="1"/>
  <c r="E71" i="10"/>
  <c r="B72" i="10" s="1"/>
  <c r="E72" i="10" s="1"/>
  <c r="B73" i="10" s="1"/>
  <c r="E73" i="10" s="1"/>
  <c r="B74" i="10" s="1"/>
  <c r="E74" i="10" s="1"/>
  <c r="B75" i="10" s="1"/>
  <c r="K39" i="10"/>
  <c r="H40" i="10" s="1"/>
  <c r="CC4" i="9"/>
  <c r="B74" i="9"/>
  <c r="C74" i="9" l="1"/>
  <c r="C77" i="13"/>
  <c r="E40" i="12"/>
  <c r="B41" i="12" s="1"/>
  <c r="D41" i="12" s="1"/>
  <c r="K41" i="12"/>
  <c r="H42" i="12" s="1"/>
  <c r="J42" i="12" s="1"/>
  <c r="B42" i="13" s="1"/>
  <c r="K40" i="10"/>
  <c r="H41" i="10" s="1"/>
  <c r="E75" i="10"/>
  <c r="B76" i="10" s="1"/>
  <c r="E76" i="10" s="1"/>
  <c r="B77" i="10" s="1"/>
  <c r="E77" i="10" s="1"/>
  <c r="B78" i="10" s="1"/>
  <c r="E78" i="10" s="1"/>
  <c r="B79" i="10" s="1"/>
  <c r="CD4" i="9"/>
  <c r="B75" i="9"/>
  <c r="C75" i="9" l="1"/>
  <c r="C78" i="13"/>
  <c r="E41" i="12"/>
  <c r="B42" i="12" s="1"/>
  <c r="D42" i="12" s="1"/>
  <c r="K42" i="12"/>
  <c r="H43" i="12" s="1"/>
  <c r="J43" i="12" s="1"/>
  <c r="B43" i="13" s="1"/>
  <c r="K41" i="10"/>
  <c r="H42" i="10" s="1"/>
  <c r="K42" i="10" s="1"/>
  <c r="H43" i="10" s="1"/>
  <c r="K43" i="10" s="1"/>
  <c r="H44" i="10" s="1"/>
  <c r="K44" i="10" s="1"/>
  <c r="H45" i="10" s="1"/>
  <c r="K45" i="10" s="1"/>
  <c r="H46" i="10" s="1"/>
  <c r="K46" i="10" s="1"/>
  <c r="H47" i="10" s="1"/>
  <c r="K47" i="10" s="1"/>
  <c r="H48" i="10" s="1"/>
  <c r="K48" i="10" s="1"/>
  <c r="H49" i="10" s="1"/>
  <c r="K49" i="10" s="1"/>
  <c r="H50" i="10" s="1"/>
  <c r="E79" i="10"/>
  <c r="B80" i="10" s="1"/>
  <c r="CE4" i="9"/>
  <c r="B76" i="9"/>
  <c r="C76" i="9" l="1"/>
  <c r="C79" i="13"/>
  <c r="K43" i="12"/>
  <c r="H44" i="12" s="1"/>
  <c r="J44" i="12" s="1"/>
  <c r="B44" i="13" s="1"/>
  <c r="E42" i="12"/>
  <c r="B43" i="12" s="1"/>
  <c r="D43" i="12" s="1"/>
  <c r="K50" i="10"/>
  <c r="H51" i="10" s="1"/>
  <c r="K51" i="10" s="1"/>
  <c r="H52" i="10" s="1"/>
  <c r="K52" i="10" s="1"/>
  <c r="H53" i="10" s="1"/>
  <c r="K53" i="10" s="1"/>
  <c r="H54" i="10" s="1"/>
  <c r="E80" i="10"/>
  <c r="B81" i="10" s="1"/>
  <c r="CF4" i="9"/>
  <c r="B77" i="9"/>
  <c r="C77" i="9" l="1"/>
  <c r="C80" i="13"/>
  <c r="E43" i="12"/>
  <c r="B44" i="12" s="1"/>
  <c r="D44" i="12" s="1"/>
  <c r="K44" i="12"/>
  <c r="H45" i="12" s="1"/>
  <c r="J45" i="12" s="1"/>
  <c r="B45" i="13" s="1"/>
  <c r="K54" i="10"/>
  <c r="H55" i="10" s="1"/>
  <c r="K55" i="10" s="1"/>
  <c r="H56" i="10" s="1"/>
  <c r="K56" i="10" s="1"/>
  <c r="H57" i="10" s="1"/>
  <c r="E81" i="10"/>
  <c r="B82" i="10" s="1"/>
  <c r="CG4" i="9"/>
  <c r="B78" i="9"/>
  <c r="C78" i="9" l="1"/>
  <c r="C81" i="13"/>
  <c r="K45" i="12"/>
  <c r="H46" i="12" s="1"/>
  <c r="J46" i="12" s="1"/>
  <c r="B46" i="13" s="1"/>
  <c r="E44" i="12"/>
  <c r="B45" i="12" s="1"/>
  <c r="D45" i="12" s="1"/>
  <c r="K57" i="10"/>
  <c r="H58" i="10" s="1"/>
  <c r="E82" i="10"/>
  <c r="B83" i="10" s="1"/>
  <c r="CH4" i="9"/>
  <c r="B79" i="9"/>
  <c r="C79" i="9" l="1"/>
  <c r="C82" i="13"/>
  <c r="E45" i="12"/>
  <c r="B46" i="12" s="1"/>
  <c r="D46" i="12" s="1"/>
  <c r="K46" i="12"/>
  <c r="H47" i="12" s="1"/>
  <c r="J47" i="12" s="1"/>
  <c r="B47" i="13" s="1"/>
  <c r="B104" i="9"/>
  <c r="C104" i="9" s="1"/>
  <c r="B101" i="9"/>
  <c r="C101" i="9" s="1"/>
  <c r="B102" i="9"/>
  <c r="C102" i="9" s="1"/>
  <c r="B103" i="9"/>
  <c r="C103" i="9" s="1"/>
  <c r="K58" i="10"/>
  <c r="H59" i="10" s="1"/>
  <c r="E83" i="10"/>
  <c r="B84" i="10" s="1"/>
  <c r="B90" i="9"/>
  <c r="C90" i="9" s="1"/>
  <c r="B92" i="9"/>
  <c r="C92" i="9" s="1"/>
  <c r="B94" i="9"/>
  <c r="C94" i="9" s="1"/>
  <c r="B96" i="9"/>
  <c r="C96" i="9" s="1"/>
  <c r="B98" i="9"/>
  <c r="C98" i="9" s="1"/>
  <c r="B100" i="9"/>
  <c r="C100" i="9" s="1"/>
  <c r="B91" i="9"/>
  <c r="C91" i="9" s="1"/>
  <c r="B93" i="9"/>
  <c r="C93" i="9" s="1"/>
  <c r="B95" i="9"/>
  <c r="C95" i="9" s="1"/>
  <c r="B97" i="9"/>
  <c r="C97" i="9" s="1"/>
  <c r="B99" i="9"/>
  <c r="C99" i="9" s="1"/>
  <c r="B81" i="9"/>
  <c r="C81" i="9" s="1"/>
  <c r="B83" i="9"/>
  <c r="C83" i="9" s="1"/>
  <c r="B85" i="9"/>
  <c r="C85" i="9" s="1"/>
  <c r="B87" i="9"/>
  <c r="C87" i="9" s="1"/>
  <c r="B89" i="9"/>
  <c r="C89" i="9" s="1"/>
  <c r="B80" i="9"/>
  <c r="B82" i="9"/>
  <c r="C82" i="9" s="1"/>
  <c r="B84" i="9"/>
  <c r="C84" i="9" s="1"/>
  <c r="B86" i="9"/>
  <c r="C86" i="9" s="1"/>
  <c r="B88" i="9"/>
  <c r="C88" i="9" s="1"/>
  <c r="C83" i="13" l="1"/>
  <c r="Y4" i="12"/>
  <c r="K47" i="12"/>
  <c r="H48" i="12" s="1"/>
  <c r="J48" i="12" s="1"/>
  <c r="B48" i="13" s="1"/>
  <c r="E46" i="12"/>
  <c r="B47" i="12" s="1"/>
  <c r="D47" i="12" s="1"/>
  <c r="C80" i="9"/>
  <c r="Y4" i="10"/>
  <c r="K59" i="10"/>
  <c r="H60" i="10" s="1"/>
  <c r="E84" i="10"/>
  <c r="B85" i="10" s="1"/>
  <c r="E47" i="12" l="1"/>
  <c r="B48" i="12" s="1"/>
  <c r="D48" i="12" s="1"/>
  <c r="K48" i="12"/>
  <c r="H49" i="12" s="1"/>
  <c r="J49" i="12" s="1"/>
  <c r="B49" i="13" s="1"/>
  <c r="K60" i="10"/>
  <c r="H61" i="10" s="1"/>
  <c r="E85" i="10"/>
  <c r="B86" i="10" s="1"/>
  <c r="K49" i="12" l="1"/>
  <c r="H50" i="12" s="1"/>
  <c r="J50" i="12" s="1"/>
  <c r="B50" i="13" s="1"/>
  <c r="E48" i="12"/>
  <c r="B49" i="12" s="1"/>
  <c r="D49" i="12" s="1"/>
  <c r="K61" i="10"/>
  <c r="H62" i="10" s="1"/>
  <c r="K62" i="10" s="1"/>
  <c r="H63" i="10" s="1"/>
  <c r="E86" i="10"/>
  <c r="B87" i="10" s="1"/>
  <c r="E49" i="12" l="1"/>
  <c r="B50" i="12" s="1"/>
  <c r="D50" i="12" s="1"/>
  <c r="K50" i="12"/>
  <c r="H51" i="12" s="1"/>
  <c r="J51" i="12" s="1"/>
  <c r="B51" i="13" s="1"/>
  <c r="K63" i="10"/>
  <c r="H64" i="10" s="1"/>
  <c r="E87" i="10"/>
  <c r="B88" i="10" s="1"/>
  <c r="K51" i="12" l="1"/>
  <c r="H52" i="12" s="1"/>
  <c r="J52" i="12" s="1"/>
  <c r="B52" i="13" s="1"/>
  <c r="E50" i="12"/>
  <c r="B51" i="12" s="1"/>
  <c r="D51" i="12" s="1"/>
  <c r="K64" i="10"/>
  <c r="H65" i="10" s="1"/>
  <c r="K65" i="10" s="1"/>
  <c r="H66" i="10" s="1"/>
  <c r="K66" i="10" s="1"/>
  <c r="H67" i="10" s="1"/>
  <c r="K67" i="10" s="1"/>
  <c r="H68" i="10" s="1"/>
  <c r="K68" i="10" s="1"/>
  <c r="H69" i="10" s="1"/>
  <c r="K69" i="10" s="1"/>
  <c r="H70" i="10" s="1"/>
  <c r="K70" i="10" s="1"/>
  <c r="H71" i="10" s="1"/>
  <c r="K71" i="10" s="1"/>
  <c r="H72" i="10" s="1"/>
  <c r="E88" i="10"/>
  <c r="B89" i="10" s="1"/>
  <c r="E51" i="12" l="1"/>
  <c r="B52" i="12" s="1"/>
  <c r="D52" i="12" s="1"/>
  <c r="K52" i="12"/>
  <c r="H53" i="12" s="1"/>
  <c r="J53" i="12" s="1"/>
  <c r="B53" i="13" s="1"/>
  <c r="K72" i="10"/>
  <c r="H73" i="10" s="1"/>
  <c r="E89" i="10"/>
  <c r="B90" i="10" s="1"/>
  <c r="K53" i="12" l="1"/>
  <c r="H54" i="12" s="1"/>
  <c r="J54" i="12" s="1"/>
  <c r="B54" i="13" s="1"/>
  <c r="E52" i="12"/>
  <c r="B53" i="12" s="1"/>
  <c r="D53" i="12" s="1"/>
  <c r="K73" i="10"/>
  <c r="H74" i="10" s="1"/>
  <c r="E90" i="10"/>
  <c r="B91" i="10" s="1"/>
  <c r="E53" i="12" l="1"/>
  <c r="B54" i="12" s="1"/>
  <c r="D54" i="12" s="1"/>
  <c r="K54" i="12"/>
  <c r="H55" i="12" s="1"/>
  <c r="J55" i="12" s="1"/>
  <c r="B55" i="13" s="1"/>
  <c r="K74" i="10"/>
  <c r="H75" i="10" s="1"/>
  <c r="K75" i="10" s="1"/>
  <c r="H76" i="10" s="1"/>
  <c r="K76" i="10" s="1"/>
  <c r="H77" i="10" s="1"/>
  <c r="K77" i="10" s="1"/>
  <c r="H78" i="10" s="1"/>
  <c r="K78" i="10" s="1"/>
  <c r="H79" i="10" s="1"/>
  <c r="K79" i="10" s="1"/>
  <c r="H80" i="10" s="1"/>
  <c r="K80" i="10" s="1"/>
  <c r="H81" i="10" s="1"/>
  <c r="K81" i="10" s="1"/>
  <c r="H82" i="10" s="1"/>
  <c r="K82" i="10" s="1"/>
  <c r="H83" i="10" s="1"/>
  <c r="K83" i="10" s="1"/>
  <c r="H84" i="10" s="1"/>
  <c r="K84" i="10" s="1"/>
  <c r="H85" i="10" s="1"/>
  <c r="K85" i="10" s="1"/>
  <c r="H86" i="10" s="1"/>
  <c r="K86" i="10" s="1"/>
  <c r="H87" i="10" s="1"/>
  <c r="K87" i="10" s="1"/>
  <c r="H88" i="10" s="1"/>
  <c r="K88" i="10" s="1"/>
  <c r="H89" i="10" s="1"/>
  <c r="K89" i="10" s="1"/>
  <c r="H90" i="10" s="1"/>
  <c r="K90" i="10" s="1"/>
  <c r="H91" i="10" s="1"/>
  <c r="K91" i="10" s="1"/>
  <c r="H92" i="10" s="1"/>
  <c r="K92" i="10" s="1"/>
  <c r="H93" i="10" s="1"/>
  <c r="E91" i="10"/>
  <c r="B92" i="10" s="1"/>
  <c r="E54" i="12" l="1"/>
  <c r="B55" i="12" s="1"/>
  <c r="D55" i="12" s="1"/>
  <c r="K55" i="12"/>
  <c r="H56" i="12" s="1"/>
  <c r="J56" i="12" s="1"/>
  <c r="B56" i="13" s="1"/>
  <c r="K93" i="10"/>
  <c r="H94" i="10" s="1"/>
  <c r="E92" i="10"/>
  <c r="B93" i="10" s="1"/>
  <c r="K56" i="12" l="1"/>
  <c r="H57" i="12" s="1"/>
  <c r="J57" i="12" s="1"/>
  <c r="B57" i="13" s="1"/>
  <c r="E55" i="12"/>
  <c r="B56" i="12" s="1"/>
  <c r="D56" i="12" s="1"/>
  <c r="K94" i="10"/>
  <c r="H95" i="10" s="1"/>
  <c r="E93" i="10"/>
  <c r="B94" i="10" s="1"/>
  <c r="E56" i="12" l="1"/>
  <c r="B57" i="12" s="1"/>
  <c r="D57" i="12" s="1"/>
  <c r="K57" i="12"/>
  <c r="H58" i="12" s="1"/>
  <c r="J58" i="12" s="1"/>
  <c r="B58" i="13" s="1"/>
  <c r="K95" i="10"/>
  <c r="H96" i="10" s="1"/>
  <c r="E94" i="10"/>
  <c r="B95" i="10" s="1"/>
  <c r="K58" i="12" l="1"/>
  <c r="H59" i="12" s="1"/>
  <c r="J59" i="12" s="1"/>
  <c r="B59" i="13" s="1"/>
  <c r="E57" i="12"/>
  <c r="B58" i="12" s="1"/>
  <c r="D58" i="12" s="1"/>
  <c r="K96" i="10"/>
  <c r="H97" i="10" s="1"/>
  <c r="E95" i="10"/>
  <c r="B96" i="10" s="1"/>
  <c r="E58" i="12" l="1"/>
  <c r="B59" i="12" s="1"/>
  <c r="D59" i="12" s="1"/>
  <c r="K59" i="12"/>
  <c r="H60" i="12" s="1"/>
  <c r="J60" i="12" s="1"/>
  <c r="B60" i="13" s="1"/>
  <c r="K97" i="10"/>
  <c r="H98" i="10" s="1"/>
  <c r="E96" i="10"/>
  <c r="B97" i="10" s="1"/>
  <c r="K60" i="12" l="1"/>
  <c r="H61" i="12" s="1"/>
  <c r="J61" i="12" s="1"/>
  <c r="B61" i="13" s="1"/>
  <c r="E59" i="12"/>
  <c r="B60" i="12" s="1"/>
  <c r="D60" i="12" s="1"/>
  <c r="K98" i="10"/>
  <c r="H99" i="10" s="1"/>
  <c r="E97" i="10"/>
  <c r="B98" i="10" s="1"/>
  <c r="E60" i="12" l="1"/>
  <c r="B61" i="12" s="1"/>
  <c r="D61" i="12" s="1"/>
  <c r="K61" i="12"/>
  <c r="H62" i="12" s="1"/>
  <c r="J62" i="12" s="1"/>
  <c r="B62" i="13" s="1"/>
  <c r="K99" i="10"/>
  <c r="H100" i="10" s="1"/>
  <c r="E98" i="10"/>
  <c r="B99" i="10" s="1"/>
  <c r="K62" i="12" l="1"/>
  <c r="H63" i="12" s="1"/>
  <c r="J63" i="12" s="1"/>
  <c r="B63" i="13" s="1"/>
  <c r="E61" i="12"/>
  <c r="B62" i="12" s="1"/>
  <c r="D62" i="12" s="1"/>
  <c r="K100" i="10"/>
  <c r="H101" i="10" s="1"/>
  <c r="E99" i="10"/>
  <c r="B100" i="10" s="1"/>
  <c r="K63" i="12" l="1"/>
  <c r="H64" i="12" s="1"/>
  <c r="J64" i="12" s="1"/>
  <c r="B64" i="13" s="1"/>
  <c r="E62" i="12"/>
  <c r="B63" i="12" s="1"/>
  <c r="D63" i="12" s="1"/>
  <c r="K101" i="10"/>
  <c r="H102" i="10" s="1"/>
  <c r="E100" i="10"/>
  <c r="B101" i="10" s="1"/>
  <c r="E63" i="12" l="1"/>
  <c r="B64" i="12" s="1"/>
  <c r="D64" i="12" s="1"/>
  <c r="K64" i="12"/>
  <c r="H65" i="12" s="1"/>
  <c r="J65" i="12" s="1"/>
  <c r="B65" i="13" s="1"/>
  <c r="K102" i="10"/>
  <c r="H103" i="10" s="1"/>
  <c r="E101" i="10"/>
  <c r="B102" i="10" s="1"/>
  <c r="K65" i="12" l="1"/>
  <c r="H66" i="12" s="1"/>
  <c r="J66" i="12" s="1"/>
  <c r="B66" i="13" s="1"/>
  <c r="E64" i="12"/>
  <c r="B65" i="12" s="1"/>
  <c r="D65" i="12" s="1"/>
  <c r="K103" i="10"/>
  <c r="H104" i="10" s="1"/>
  <c r="E102" i="10"/>
  <c r="B103" i="10" s="1"/>
  <c r="E65" i="12" l="1"/>
  <c r="B66" i="12" s="1"/>
  <c r="D66" i="12" s="1"/>
  <c r="K66" i="12"/>
  <c r="H67" i="12" s="1"/>
  <c r="J67" i="12" s="1"/>
  <c r="B67" i="13" s="1"/>
  <c r="K104" i="10"/>
  <c r="H105" i="10" s="1"/>
  <c r="E103" i="10"/>
  <c r="B104" i="10" s="1"/>
  <c r="K67" i="12" l="1"/>
  <c r="H68" i="12" s="1"/>
  <c r="J68" i="12" s="1"/>
  <c r="B68" i="13" s="1"/>
  <c r="E66" i="12"/>
  <c r="B67" i="12" s="1"/>
  <c r="D67" i="12" s="1"/>
  <c r="K105" i="10"/>
  <c r="H106" i="10" s="1"/>
  <c r="E104" i="10"/>
  <c r="B105" i="10" s="1"/>
  <c r="K106" i="10" l="1"/>
  <c r="H107" i="10" s="1"/>
  <c r="K107" i="10" s="1"/>
  <c r="H108" i="10" s="1"/>
  <c r="E67" i="12"/>
  <c r="B68" i="12" s="1"/>
  <c r="D68" i="12" s="1"/>
  <c r="K68" i="12"/>
  <c r="H69" i="12" s="1"/>
  <c r="J69" i="12" s="1"/>
  <c r="B69" i="13" s="1"/>
  <c r="E105" i="10"/>
  <c r="B106" i="10" s="1"/>
  <c r="E106" i="10" s="1"/>
  <c r="K108" i="10" l="1"/>
  <c r="H109" i="10" s="1"/>
  <c r="K109" i="10" s="1"/>
  <c r="H110" i="10" s="1"/>
  <c r="K69" i="12"/>
  <c r="H70" i="12" s="1"/>
  <c r="J70" i="12" s="1"/>
  <c r="B70" i="13" s="1"/>
  <c r="E68" i="12"/>
  <c r="B69" i="12" s="1"/>
  <c r="D69" i="12" s="1"/>
  <c r="K110" i="10" l="1"/>
  <c r="H111" i="10"/>
  <c r="E69" i="12"/>
  <c r="B70" i="12" s="1"/>
  <c r="D70" i="12" s="1"/>
  <c r="K70" i="12"/>
  <c r="H71" i="12" s="1"/>
  <c r="J71" i="12" s="1"/>
  <c r="B71" i="13" s="1"/>
  <c r="K111" i="10" l="1"/>
  <c r="H112" i="10"/>
  <c r="E70" i="12"/>
  <c r="B71" i="12" s="1"/>
  <c r="D71" i="12" s="1"/>
  <c r="K71" i="12"/>
  <c r="H72" i="12" s="1"/>
  <c r="J72" i="12" s="1"/>
  <c r="B72" i="13" s="1"/>
  <c r="K112" i="10" l="1"/>
  <c r="H113" i="10"/>
  <c r="K72" i="12"/>
  <c r="H73" i="12" s="1"/>
  <c r="J73" i="12" s="1"/>
  <c r="B73" i="13" s="1"/>
  <c r="E71" i="12"/>
  <c r="B72" i="12" s="1"/>
  <c r="D72" i="12" s="1"/>
  <c r="K113" i="10" l="1"/>
  <c r="H114" i="10"/>
  <c r="K114" i="10" s="1"/>
  <c r="H115" i="10" s="1"/>
  <c r="K115" i="10" s="1"/>
  <c r="H116" i="10" s="1"/>
  <c r="K116" i="10" s="1"/>
  <c r="E72" i="12"/>
  <c r="B73" i="12" s="1"/>
  <c r="D73" i="12" s="1"/>
  <c r="K73" i="12"/>
  <c r="H74" i="12" s="1"/>
  <c r="J74" i="12" s="1"/>
  <c r="B74" i="13" s="1"/>
  <c r="K74" i="12" l="1"/>
  <c r="H75" i="12" s="1"/>
  <c r="J75" i="12" s="1"/>
  <c r="B75" i="13" s="1"/>
  <c r="E73" i="12"/>
  <c r="B74" i="12" s="1"/>
  <c r="D74" i="12" s="1"/>
  <c r="E74" i="12" l="1"/>
  <c r="B75" i="12" s="1"/>
  <c r="D75" i="12" s="1"/>
  <c r="K75" i="12"/>
  <c r="H76" i="12" s="1"/>
  <c r="J76" i="12" s="1"/>
  <c r="B76" i="13" s="1"/>
  <c r="K76" i="12" l="1"/>
  <c r="H77" i="12" s="1"/>
  <c r="J77" i="12" s="1"/>
  <c r="B77" i="13" s="1"/>
  <c r="E75" i="12"/>
  <c r="B76" i="12" s="1"/>
  <c r="D76" i="12" s="1"/>
  <c r="E76" i="12" l="1"/>
  <c r="B77" i="12" s="1"/>
  <c r="D77" i="12" s="1"/>
  <c r="K77" i="12"/>
  <c r="H78" i="12" s="1"/>
  <c r="J78" i="12" s="1"/>
  <c r="B78" i="13" s="1"/>
  <c r="K78" i="12" l="1"/>
  <c r="H79" i="12" s="1"/>
  <c r="J79" i="12" s="1"/>
  <c r="B79" i="13" s="1"/>
  <c r="E77" i="12"/>
  <c r="B78" i="12" s="1"/>
  <c r="D78" i="12" s="1"/>
  <c r="K79" i="12" l="1"/>
  <c r="H80" i="12" s="1"/>
  <c r="J80" i="12" s="1"/>
  <c r="B80" i="13" s="1"/>
  <c r="E78" i="12"/>
  <c r="B79" i="12" s="1"/>
  <c r="D79" i="12" s="1"/>
  <c r="E79" i="12" l="1"/>
  <c r="B80" i="12" s="1"/>
  <c r="D80" i="12" s="1"/>
  <c r="K80" i="12"/>
  <c r="H81" i="12" s="1"/>
  <c r="J81" i="12" s="1"/>
  <c r="B81" i="13" s="1"/>
  <c r="K81" i="12" l="1"/>
  <c r="H82" i="12" s="1"/>
  <c r="J82" i="12" s="1"/>
  <c r="B82" i="13" s="1"/>
  <c r="E80" i="12"/>
  <c r="B81" i="12" s="1"/>
  <c r="D81" i="12" s="1"/>
  <c r="E81" i="12" l="1"/>
  <c r="B82" i="12" s="1"/>
  <c r="D82" i="12" s="1"/>
  <c r="K82" i="12"/>
  <c r="H83" i="12" s="1"/>
  <c r="J83" i="12" s="1"/>
  <c r="B83" i="13" l="1"/>
  <c r="X4" i="12"/>
  <c r="X6" i="12" s="1"/>
  <c r="X8" i="12" s="1"/>
  <c r="Y8" i="12" s="1"/>
  <c r="K83" i="12"/>
  <c r="H84" i="12" s="1"/>
  <c r="J84" i="12" s="1"/>
  <c r="E82" i="12"/>
  <c r="B83" i="12" s="1"/>
  <c r="D83" i="12" s="1"/>
  <c r="K84" i="12" l="1"/>
  <c r="H85" i="12" s="1"/>
  <c r="J85" i="12" s="1"/>
  <c r="E83" i="12"/>
  <c r="B84" i="12" s="1"/>
  <c r="D84" i="12" s="1"/>
  <c r="E84" i="12" l="1"/>
  <c r="B85" i="12" s="1"/>
  <c r="D85" i="12" s="1"/>
  <c r="K85" i="12"/>
  <c r="H86" i="12" s="1"/>
  <c r="J86" i="12" s="1"/>
  <c r="K86" i="12" l="1"/>
  <c r="H87" i="12" s="1"/>
  <c r="J87" i="12" s="1"/>
  <c r="E85" i="12"/>
  <c r="B86" i="12" s="1"/>
  <c r="D86" i="12" s="1"/>
  <c r="E86" i="12" l="1"/>
  <c r="B87" i="12" s="1"/>
  <c r="D87" i="12" s="1"/>
  <c r="K87" i="12"/>
  <c r="H88" i="12" s="1"/>
  <c r="J88" i="12" s="1"/>
  <c r="K88" i="12" l="1"/>
  <c r="H89" i="12" s="1"/>
  <c r="J89" i="12" s="1"/>
  <c r="E87" i="12"/>
  <c r="B88" i="12" s="1"/>
  <c r="D88" i="12" s="1"/>
  <c r="K89" i="12" l="1"/>
  <c r="H90" i="12" s="1"/>
  <c r="J90" i="12" s="1"/>
  <c r="E88" i="12"/>
  <c r="B89" i="12" s="1"/>
  <c r="D89" i="12" s="1"/>
  <c r="E89" i="12" l="1"/>
  <c r="B90" i="12" s="1"/>
  <c r="D90" i="12" s="1"/>
  <c r="K90" i="12"/>
  <c r="H91" i="12" s="1"/>
  <c r="J91" i="12" s="1"/>
  <c r="K91" i="12" l="1"/>
  <c r="H92" i="12" s="1"/>
  <c r="J92" i="12" s="1"/>
  <c r="E90" i="12"/>
  <c r="B91" i="12" s="1"/>
  <c r="D91" i="12" s="1"/>
  <c r="E91" i="12" l="1"/>
  <c r="B92" i="12" s="1"/>
  <c r="D92" i="12" s="1"/>
  <c r="K92" i="12"/>
  <c r="H93" i="12" s="1"/>
  <c r="J93" i="12" s="1"/>
  <c r="K93" i="12" l="1"/>
  <c r="H94" i="12" s="1"/>
  <c r="J94" i="12" s="1"/>
  <c r="E92" i="12"/>
  <c r="B93" i="12" s="1"/>
  <c r="D93" i="12" s="1"/>
  <c r="K94" i="12" l="1"/>
  <c r="H95" i="12" s="1"/>
  <c r="J95" i="12" s="1"/>
  <c r="E93" i="12"/>
  <c r="B94" i="12" s="1"/>
  <c r="D94" i="12" s="1"/>
  <c r="E94" i="12" l="1"/>
  <c r="B95" i="12" s="1"/>
  <c r="D95" i="12" s="1"/>
  <c r="K95" i="12"/>
  <c r="H96" i="12" s="1"/>
  <c r="J96" i="12" s="1"/>
  <c r="K96" i="12" l="1"/>
  <c r="H97" i="12" s="1"/>
  <c r="J97" i="12" s="1"/>
  <c r="E95" i="12"/>
  <c r="B96" i="12" s="1"/>
  <c r="D96" i="12" s="1"/>
  <c r="E96" i="12" l="1"/>
  <c r="B97" i="12" s="1"/>
  <c r="D97" i="12" s="1"/>
  <c r="K97" i="12"/>
  <c r="H98" i="12" s="1"/>
  <c r="J98" i="12" s="1"/>
  <c r="K98" i="12" l="1"/>
  <c r="H99" i="12" s="1"/>
  <c r="J99" i="12" s="1"/>
  <c r="E97" i="12"/>
  <c r="B98" i="12" s="1"/>
  <c r="D98" i="12" s="1"/>
  <c r="E98" i="12" l="1"/>
  <c r="B99" i="12" s="1"/>
  <c r="D99" i="12" s="1"/>
  <c r="K99" i="12"/>
  <c r="H100" i="12" s="1"/>
  <c r="J100" i="12" s="1"/>
  <c r="E99" i="12" l="1"/>
  <c r="B100" i="12" s="1"/>
  <c r="D100" i="12" s="1"/>
  <c r="K100" i="12"/>
  <c r="H101" i="12" s="1"/>
  <c r="J101" i="12" s="1"/>
  <c r="K101" i="12" l="1"/>
  <c r="H102" i="12" s="1"/>
  <c r="J102" i="12" s="1"/>
  <c r="E100" i="12"/>
  <c r="B101" i="12" s="1"/>
  <c r="D101" i="12" s="1"/>
  <c r="E101" i="12" l="1"/>
  <c r="B102" i="12" s="1"/>
  <c r="D102" i="12" s="1"/>
  <c r="K102" i="12"/>
  <c r="H103" i="12" s="1"/>
  <c r="J103" i="12" s="1"/>
  <c r="E102" i="12" l="1"/>
  <c r="B103" i="12" s="1"/>
  <c r="D103" i="12" s="1"/>
  <c r="K103" i="12"/>
  <c r="H104" i="12" s="1"/>
  <c r="J104" i="12" s="1"/>
  <c r="K104" i="12" l="1"/>
  <c r="H105" i="12" s="1"/>
  <c r="J105" i="12" s="1"/>
  <c r="E103" i="12"/>
  <c r="B104" i="12" s="1"/>
  <c r="D104" i="12" s="1"/>
  <c r="E104" i="12" l="1"/>
  <c r="B105" i="12" s="1"/>
  <c r="D105" i="12" s="1"/>
  <c r="K105" i="12"/>
  <c r="H106" i="12" s="1"/>
  <c r="J106" i="12" l="1"/>
  <c r="K106" i="12"/>
  <c r="E105" i="12"/>
  <c r="B106" i="12" s="1"/>
  <c r="H107" i="12" l="1"/>
  <c r="J107" i="12" s="1"/>
  <c r="E106" i="12"/>
  <c r="D106" i="12"/>
  <c r="B107" i="12" s="1"/>
  <c r="K107" i="12" l="1"/>
  <c r="H108" i="12" s="1"/>
  <c r="K108" i="12" s="1"/>
  <c r="D107" i="12"/>
  <c r="E107" i="12"/>
  <c r="B108" i="12" l="1"/>
  <c r="E108" i="12" s="1"/>
  <c r="J108" i="12"/>
  <c r="H109" i="12" s="1"/>
  <c r="D108" i="12" l="1"/>
  <c r="B109" i="12" s="1"/>
  <c r="J109" i="12"/>
  <c r="K109" i="12"/>
  <c r="D109" i="12"/>
  <c r="E109" i="12"/>
  <c r="B110" i="12" l="1"/>
  <c r="E110" i="12" s="1"/>
  <c r="H110" i="12"/>
  <c r="K110" i="12"/>
  <c r="J110" i="12"/>
  <c r="H111" i="12" s="1"/>
  <c r="J111" i="12" s="1"/>
  <c r="D110" i="12"/>
  <c r="K111" i="12" l="1"/>
  <c r="H112" i="12" s="1"/>
  <c r="B111" i="12"/>
  <c r="D111" i="12" s="1"/>
  <c r="E111" i="12" l="1"/>
  <c r="B112" i="12" s="1"/>
  <c r="J112" i="12"/>
  <c r="K112" i="12"/>
  <c r="H113" i="12" l="1"/>
  <c r="D112" i="12"/>
  <c r="E112" i="12"/>
  <c r="K113" i="12"/>
  <c r="J113" i="12"/>
  <c r="H114" i="12" s="1"/>
  <c r="K114" i="12" s="1"/>
  <c r="J114" i="12" l="1"/>
  <c r="H115" i="12" s="1"/>
  <c r="B113" i="12"/>
  <c r="J115" i="12" l="1"/>
  <c r="K115" i="12"/>
  <c r="E113" i="12"/>
  <c r="D113" i="12"/>
  <c r="B114" i="12" s="1"/>
  <c r="E114" i="12" l="1"/>
  <c r="D114" i="12"/>
  <c r="B115" i="12" s="1"/>
  <c r="E115" i="12" l="1"/>
  <c r="D115" i="12"/>
</calcChain>
</file>

<file path=xl/sharedStrings.xml><?xml version="1.0" encoding="utf-8"?>
<sst xmlns="http://schemas.openxmlformats.org/spreadsheetml/2006/main" count="151" uniqueCount="77">
  <si>
    <t>Eton Bulk Water Service Contract</t>
  </si>
  <si>
    <t>2018/19 QCA Actual $’000</t>
  </si>
  <si>
    <t xml:space="preserve">2019/20 Actual $’000 </t>
  </si>
  <si>
    <t xml:space="preserve">2020/21 Actual  $’000 </t>
  </si>
  <si>
    <t xml:space="preserve">2021/22 Forecast  $’000 </t>
  </si>
  <si>
    <t xml:space="preserve">2022/23 Forecast  $’000 </t>
  </si>
  <si>
    <t xml:space="preserve">2023/24 Forecast  $’000 </t>
  </si>
  <si>
    <t>2024/25 Forecast  $’000</t>
  </si>
  <si>
    <t>2025/26 Forecast  $’000</t>
  </si>
  <si>
    <t xml:space="preserve">2026/27 Forecast   $’000  </t>
  </si>
  <si>
    <t>Opening balance</t>
  </si>
  <si>
    <t>Spend</t>
  </si>
  <si>
    <t xml:space="preserve">Insurance proceeds receipts (if applicable) </t>
  </si>
  <si>
    <t xml:space="preserve">Prior year </t>
  </si>
  <si>
    <t xml:space="preserve">Current year </t>
  </si>
  <si>
    <t>Annuity contribution</t>
  </si>
  <si>
    <t xml:space="preserve">Interest/financing costs </t>
  </si>
  <si>
    <t xml:space="preserve">Sunwater – Closing balance </t>
  </si>
  <si>
    <t xml:space="preserve">QCA – Closing balance </t>
  </si>
  <si>
    <t xml:space="preserve">Difference </t>
  </si>
  <si>
    <t>Interest/financing rate</t>
  </si>
  <si>
    <t>Interest/financing rate used</t>
  </si>
  <si>
    <t>Sunwater – Closing balance Actual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</si>
  <si>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</si>
  <si>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</si>
  <si>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</si>
  <si>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</si>
  <si>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</si>
  <si>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</si>
  <si>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</si>
  <si>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</si>
  <si>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</si>
  <si>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Forecast</t>
  </si>
  <si>
    <t>Average</t>
  </si>
  <si>
    <t>Actual</t>
  </si>
  <si>
    <t>FY</t>
  </si>
  <si>
    <t>FY Start</t>
  </si>
  <si>
    <t>Weighted asset live (yrs)</t>
  </si>
  <si>
    <t>Life</t>
  </si>
  <si>
    <t>Contribution</t>
  </si>
  <si>
    <t>Interest</t>
  </si>
  <si>
    <t>Actual Cost</t>
  </si>
  <si>
    <t>Int rate %</t>
  </si>
  <si>
    <t>Opening Balance</t>
  </si>
  <si>
    <t>RAB</t>
  </si>
  <si>
    <t>RA</t>
  </si>
  <si>
    <t>2025 - 2100 Total Contributions $'000</t>
  </si>
  <si>
    <t>We have a RA (or a RAB) to smooth out the lumps of the renewal profile</t>
  </si>
  <si>
    <t>Key Points from the chart</t>
  </si>
  <si>
    <t>Ignoring FY56 it is still very variable</t>
  </si>
  <si>
    <t>This was due to arc flash safety requirements and bringing forward switchboard replecments to be more efficient overall</t>
  </si>
  <si>
    <t>Also safety work on the tower access ladders blew out</t>
  </si>
  <si>
    <t>Not communitcated to EICL that they were doing this - even though it was originally suggested by EICL Director Tom Wallwork</t>
  </si>
  <si>
    <t>May be part of the cause for low figures in 30, 31, 32 - not communicated</t>
  </si>
  <si>
    <t>Key Points from Chart</t>
  </si>
  <si>
    <t>Works being brought forward &amp; extra work from forecast dramatically affect RA balance</t>
  </si>
  <si>
    <t>No consultation with Eton Irrigators on those changes</t>
  </si>
  <si>
    <t>No approval sought from Eton Irrigators (those that pay the bills)</t>
  </si>
  <si>
    <t>Balance in the negative costs extra due to the WACC.  WACC above Treasury borrowing rate (or actual cost) is just profit to SunWater/Govt</t>
  </si>
  <si>
    <t>No transparency, no accountbility = no discipline</t>
  </si>
  <si>
    <t>Annual contribution increase</t>
  </si>
  <si>
    <t>Int Rate (WACC)</t>
  </si>
  <si>
    <t>RAB only ever in the negative, therefore pays interest (at WACC rate) on everything - more profit for SunWater</t>
  </si>
  <si>
    <t>No consultation on whether works can be delayed in exchange for extra risk of failure or other options</t>
  </si>
  <si>
    <t>We have a big lump at FY56 - jumps out at you  (cynic might say that it is works that were pushed out beyond the 30 years - but somone forgot to push them out this time)</t>
  </si>
  <si>
    <t>The actuals are way in excess of the forecast in recent years (concerning trend)</t>
  </si>
  <si>
    <t>Told by SunWater that positive balance earns interest at the WACC rate.  Where does SunWater get the high return on a positive balance.</t>
  </si>
  <si>
    <t>RA currently smooths over 29 years.  RAB smooths over 4 years.  Concerned that the spikes will cause greater spikes in the RAB (than the RA)</t>
  </si>
  <si>
    <t>Only got this information Feb 2026 (again in a locked down XL file) - have been asking for it since first first presentations on the 24th &amp; 25th November (also asked last price path in 2024)</t>
  </si>
  <si>
    <t>REAL WACC</t>
  </si>
  <si>
    <t>RAB only ever in the negative, therefore pays interest (at WACC rate) on everything = more profit for SunWater</t>
  </si>
  <si>
    <t>Total RAB repayments per year           $/ML</t>
  </si>
  <si>
    <t>Total RAB repayments per year       $K</t>
  </si>
  <si>
    <t>Forecast Capex</t>
  </si>
  <si>
    <t>Actual Cost Capex</t>
  </si>
  <si>
    <t>Actual Capex</t>
  </si>
  <si>
    <t>Average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</si>
</sst>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0.0"/>
    <numFmt numFmtId="165" formatCode="0.00000"/>
    <numFmt numFmtId="166" formatCode="0.00000000000000%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AA2B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10" fontId="0" fillId="0" borderId="0" xfId="1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wrapText="1"/>
    </xf>
    <xf numFmtId="0" fontId="0" fillId="3" borderId="0" xfId="0" applyFill="1"/>
    <xf numFmtId="0" fontId="0" fillId="3" borderId="0" xfId="0" applyFill="1" applyAlignment="1">
      <alignment horizontal="left" indent="4"/>
    </xf>
    <xf numFmtId="0" fontId="1" fillId="3" borderId="0" xfId="0" applyFont="1" applyFill="1"/>
    <xf numFmtId="0" fontId="4" fillId="3" borderId="0" xfId="0" applyFont="1" applyFill="1"/>
    <xf numFmtId="0" fontId="4" fillId="0" borderId="0" xfId="0" applyFont="1"/>
    <xf numFmtId="164" fontId="0" fillId="0" borderId="0" xfId="0" applyNumberFormat="1"/>
    <xf numFmtId="9" fontId="0" fillId="0" borderId="0" xfId="1" applyFont="1"/>
    <xf numFmtId="8" fontId="0" fillId="0" borderId="0" xfId="0" applyNumberFormat="1"/>
    <xf numFmtId="10" fontId="4" fillId="0" borderId="0" xfId="1" applyNumberFormat="1" applyFont="1"/>
    <xf numFmtId="0" fontId="0" fillId="0" borderId="0" xfId="0" applyAlignment="1">
      <alignment horizontal="right"/>
    </xf>
    <xf numFmtId="0" fontId="0" fillId="4" borderId="0" xfId="0" applyFill="1"/>
    <xf numFmtId="0" fontId="0" fillId="5" borderId="0" xfId="0" applyFill="1"/>
    <xf numFmtId="0" fontId="0" fillId="6" borderId="0" xfId="0" applyFill="1"/>
    <xf numFmtId="10" fontId="4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right"/>
    </xf>
    <xf numFmtId="9" fontId="1" fillId="0" borderId="0" xfId="1" applyFont="1" applyFill="1"/>
    <xf numFmtId="3" fontId="0" fillId="0" borderId="0" xfId="2" applyNumberFormat="1" applyFont="1" applyAlignment="1">
      <alignment horizontal="center"/>
    </xf>
    <xf numFmtId="0" fontId="5" fillId="0" borderId="0" xfId="0" applyFont="1"/>
    <xf numFmtId="9" fontId="1" fillId="0" borderId="0" xfId="1" applyFont="1" applyFill="1" applyAlignment="1">
      <alignment horizontal="right"/>
    </xf>
    <xf numFmtId="165" fontId="0" fillId="0" borderId="0" xfId="0" applyNumberFormat="1"/>
    <xf numFmtId="2" fontId="4" fillId="0" borderId="0" xfId="0" applyNumberFormat="1" applyFont="1"/>
    <xf numFmtId="166" fontId="4" fillId="0" borderId="0" xfId="1" applyNumberFormat="1" applyFont="1" applyFill="1" applyAlignment="1">
      <alignment horizontal="left"/>
    </xf>
    <xf numFmtId="10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0AA2B8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Eton Bulk Water Renewals Annuity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'Eton SPP RA'!$A$20</c:f>
              <c:strCache>
                <c:ptCount val="1"/>
                <c:pt idx="0">
                  <c:v>Opening balance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'Eton SPP RA'!$B$19:$J$19</c:f>
              <c:strCache>
                <c:ptCount val="9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</c:strCache>
            </c:strRef>
          </c:cat>
          <c:val>
            <c:numRef>
              <c:f>'Eton SPP RA'!$B$20:$J$20</c:f>
              <c:numCache>
                <c:formatCode>General</c:formatCode>
                <c:ptCount val="9"/>
                <c:pt idx="0">
                  <c:v>-1323.6</c:v>
                </c:pt>
                <c:pt idx="1">
                  <c:v>-1172.5</c:v>
                </c:pt>
                <c:pt idx="2">
                  <c:v>-995.59999999999991</c:v>
                </c:pt>
                <c:pt idx="3">
                  <c:v>-611.99999999999966</c:v>
                </c:pt>
                <c:pt idx="4">
                  <c:v>-489.09999999999968</c:v>
                </c:pt>
                <c:pt idx="5" formatCode="0.00">
                  <c:v>-249.59812499999964</c:v>
                </c:pt>
                <c:pt idx="6">
                  <c:v>-311.58044249999966</c:v>
                </c:pt>
                <c:pt idx="7">
                  <c:v>-2329.6120868593748</c:v>
                </c:pt>
                <c:pt idx="8">
                  <c:v>-2491.4418723117496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A-4359-9AAF-9BDA52CF6F9B}"/>
            </c:ext>
          </c:extLst>
        </c:ser>
        <c:ser>
          <c:idx val="1"/>
          <c:order val="1"/>
          <c:tx>
            <c:strRef>
              <c:f>'Eton SPP RA'!$A$21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'Eton SPP RA'!$B$19:$J$19</c:f>
              <c:strCache>
                <c:ptCount val="9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</c:strCache>
            </c:strRef>
          </c:cat>
          <c:val>
            <c:numRef>
              <c:f>'Eton SPP RA'!$B$21:$J$21</c:f>
              <c:numCache>
                <c:formatCode>General</c:formatCode>
                <c:ptCount val="9"/>
                <c:pt idx="0">
                  <c:v>-404.4</c:v>
                </c:pt>
                <c:pt idx="1">
                  <c:v>-406.2</c:v>
                </c:pt>
                <c:pt idx="2">
                  <c:v>-328.1</c:v>
                </c:pt>
                <c:pt idx="3">
                  <c:v>-194.5</c:v>
                </c:pt>
                <c:pt idx="4">
                  <c:v>-726.5</c:v>
                </c:pt>
                <c:pt idx="5">
                  <c:v>-544.5</c:v>
                </c:pt>
                <c:pt idx="6">
                  <c:v>-1626.5</c:v>
                </c:pt>
                <c:pt idx="7">
                  <c:v>-593.70000000000005</c:v>
                </c:pt>
                <c:pt idx="8">
                  <c:v>-1236.9000000000001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A-4359-9AAF-9BDA52CF6F9B}"/>
            </c:ext>
          </c:extLst>
        </c:ser>
        <c:ser>
          <c:idx val="2"/>
          <c:order val="2"/>
          <c:tx>
            <c:strRef>
              <c:f>'Eton SPP RA'!$A$22</c:f>
              <c:strCache>
                <c:ptCount val="1"/>
                <c:pt idx="0">
                  <c:v>Spend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'Eton SPP RA'!$B$19:$J$19</c:f>
              <c:strCache>
                <c:ptCount val="9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</c:strCache>
            </c:strRef>
          </c:cat>
          <c:val>
            <c:numRef>
              <c:f>'Eton SPP RA'!$B$22:$J$22</c:f>
              <c:numCache>
                <c:formatCode>General</c:formatCode>
                <c:ptCount val="9"/>
                <c:pt idx="0">
                  <c:v>-404.4</c:v>
                </c:pt>
                <c:pt idx="1">
                  <c:v>-406.2</c:v>
                </c:pt>
                <c:pt idx="2">
                  <c:v>-328.1</c:v>
                </c:pt>
                <c:pt idx="3">
                  <c:v>-611.79999999999995</c:v>
                </c:pt>
                <c:pt idx="4">
                  <c:v>-515.20000000000005</c:v>
                </c:pt>
                <c:pt idx="5">
                  <c:v>-842.6</c:v>
                </c:pt>
                <c:pt idx="6">
                  <c:v>-2813.8</c:v>
                </c:pt>
                <c:pt idx="7">
                  <c:v>-593.70000000000005</c:v>
                </c:pt>
                <c:pt idx="8">
                  <c:v>-1236.9000000000001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A-4359-9AAF-9BDA52CF6F9B}"/>
            </c:ext>
          </c:extLst>
        </c:ser>
        <c:ser>
          <c:idx val="3"/>
          <c:order val="3"/>
          <c:tx>
            <c:strRef>
              <c:f>'Eton SPP RA'!$A$23</c:f>
              <c:strCache>
                <c:ptCount val="1"/>
                <c:pt idx="0">
                  <c:v>Annuity contribution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'Eton SPP RA'!$B$19:$J$19</c:f>
              <c:strCache>
                <c:ptCount val="9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</c:strCache>
            </c:strRef>
          </c:cat>
          <c:val>
            <c:numRef>
              <c:f>'Eton SPP RA'!$B$23:$J$23</c:f>
              <c:numCache>
                <c:formatCode>General</c:formatCode>
                <c:ptCount val="9"/>
                <c:pt idx="0">
                  <c:v>654.6</c:v>
                </c:pt>
                <c:pt idx="1">
                  <c:v>670.9</c:v>
                </c:pt>
                <c:pt idx="2">
                  <c:v>755.2</c:v>
                </c:pt>
                <c:pt idx="3">
                  <c:v>761.5</c:v>
                </c:pt>
                <c:pt idx="4">
                  <c:v>776.1</c:v>
                </c:pt>
                <c:pt idx="5">
                  <c:v>791.6</c:v>
                </c:pt>
                <c:pt idx="6">
                  <c:v>809.4</c:v>
                </c:pt>
                <c:pt idx="7">
                  <c:v>533.6</c:v>
                </c:pt>
                <c:pt idx="8">
                  <c:v>560.20000000000005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0A-4359-9AAF-9BDA52CF6F9B}"/>
            </c:ext>
          </c:extLst>
        </c:ser>
        <c:ser>
          <c:idx val="4"/>
          <c:order val="4"/>
          <c:tx>
            <c:strRef>
              <c:f>'Eton SPP RA'!$A$24</c:f>
              <c:strCache>
                <c:ptCount val="1"/>
                <c:pt idx="0">
                  <c:v>Interest/financing costs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'Eton SPP RA'!$B$19:$J$19</c:f>
              <c:strCache>
                <c:ptCount val="9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</c:strCache>
            </c:strRef>
          </c:cat>
          <c:val>
            <c:numRef>
              <c:f>'Eton SPP RA'!$B$24:$J$24</c:f>
              <c:numCache>
                <c:formatCode>General</c:formatCode>
                <c:ptCount val="9"/>
                <c:pt idx="0">
                  <c:v>-99.09999999999998</c:v>
                </c:pt>
                <c:pt idx="1">
                  <c:v>-87.8</c:v>
                </c:pt>
                <c:pt idx="2">
                  <c:v>-43.5</c:v>
                </c:pt>
                <c:pt idx="3">
                  <c:v>-26.799999999999986</c:v>
                </c:pt>
                <c:pt idx="4" formatCode="0.0">
                  <c:v>-21.398124999999986</c:v>
                </c:pt>
                <c:pt idx="5" formatCode="0.0">
                  <c:v>-10.982317499999983</c:v>
                </c:pt>
                <c:pt idx="6" formatCode="0.0">
                  <c:v>-13.631644359374985</c:v>
                </c:pt>
                <c:pt idx="7" formatCode="0.0">
                  <c:v>-101.72978545237446</c:v>
                </c:pt>
                <c:pt idx="8" formatCode="0.0">
                  <c:v>-108.83816089929464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0A-4359-9AAF-9BDA52CF6F9B}"/>
            </c:ext>
          </c:extLst>
        </c:ser>
        <c:ser>
          <c:idx val="5"/>
          <c:order val="5"/>
          <c:tx>
            <c:strRef>
              <c:f>'Eton SPP RA'!$A$25</c:f>
              <c:strCache>
                <c:ptCount val="1"/>
                <c:pt idx="0">
                  <c:v>Sunwater – Closing balance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'Eton SPP RA'!$B$19:$J$19</c:f>
              <c:strCache>
                <c:ptCount val="9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</c:strCache>
            </c:strRef>
          </c:cat>
          <c:val>
            <c:numRef>
              <c:f>'Eton SPP RA'!$B$25:$J$25</c:f>
              <c:numCache>
                <c:formatCode>General</c:formatCode>
                <c:ptCount val="9"/>
                <c:pt idx="0">
                  <c:v>-1172.5</c:v>
                </c:pt>
                <c:pt idx="1">
                  <c:v>-995.59999999999991</c:v>
                </c:pt>
                <c:pt idx="2">
                  <c:v>-611.99999999999966</c:v>
                </c:pt>
                <c:pt idx="3">
                  <c:v>-489.09999999999968</c:v>
                </c:pt>
                <c:pt idx="4">
                  <c:v>-249.59812499999964</c:v>
                </c:pt>
                <c:pt idx="5">
                  <c:v>-311.58044249999966</c:v>
                </c:pt>
                <c:pt idx="6">
                  <c:v>-2329.6120868593748</c:v>
                </c:pt>
                <c:pt idx="7">
                  <c:v>-2491.4418723117496</c:v>
                </c:pt>
                <c:pt idx="8">
                  <c:v>-3276.9800332110449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0A-4359-9AAF-9BDA52CF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6109856"/>
        <c:axId val="1186105056"/>
      </c:barChart>
      <c:catAx>
        <c:axId val="11861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105056"/>
        <c:crosses val="autoZero"/>
        <c:auto val="1"/>
        <c:lblAlgn val="ctr"/>
        <c:lblOffset val="100"/>
        <c:noMultiLvlLbl val="0"/>
      </c:catAx>
      <c:valAx>
        <c:axId val="11861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10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Eton Bulk Water system Capex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689833551182606E-2"/>
          <c:y val="9.1412073490813636E-2"/>
          <c:w val="0.93872389739074968"/>
          <c:h val="0.79270999948535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'Renewal Profile'!$C$15</c:f>
              <c:strCache>
                <c:ptCount val="1"/>
                <c:pt idx="0">
                  <c:v>Forecast Capex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'Renewal Profile'!$B$16:$B$54</c:f>
              <c:numCache>
                <c:formatCode>General</c:formatCode>
                <c:ptCount val="39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</c:numCache>
            </c:numRef>
          </c:cat>
          <c:val>
            <c:numRef>
              <c:f>'Renewal Profile'!$C$16:$C$54</c:f>
              <c:numCache>
                <c:formatCode>General</c:formatCode>
                <c:ptCount val="39"/>
                <c:pt idx="3">
                  <c:v>194.5</c:v>
                </c:pt>
                <c:pt idx="4">
                  <c:v>726.5</c:v>
                </c:pt>
                <c:pt idx="5">
                  <c:v>544.5</c:v>
                </c:pt>
                <c:pt idx="6">
                  <c:v>1626.5</c:v>
                </c:pt>
                <c:pt idx="7">
                  <c:v>593.70000000000005</c:v>
                </c:pt>
                <c:pt idx="8">
                  <c:v>1236.9000000000001</c:v>
                </c:pt>
                <c:pt idx="9">
                  <c:v>2056.14</c:v>
                </c:pt>
                <c:pt idx="10">
                  <c:v>819.43</c:v>
                </c:pt>
                <c:pt idx="11">
                  <c:v>82.47</c:v>
                </c:pt>
                <c:pt idx="12">
                  <c:v>241.5</c:v>
                </c:pt>
                <c:pt idx="13">
                  <c:v>527.59</c:v>
                </c:pt>
                <c:pt idx="14">
                  <c:v>919.29</c:v>
                </c:pt>
                <c:pt idx="15">
                  <c:v>318.95999999999998</c:v>
                </c:pt>
                <c:pt idx="16">
                  <c:v>266.83</c:v>
                </c:pt>
                <c:pt idx="17">
                  <c:v>335.49</c:v>
                </c:pt>
                <c:pt idx="18">
                  <c:v>186.98</c:v>
                </c:pt>
                <c:pt idx="19">
                  <c:v>1059.42</c:v>
                </c:pt>
                <c:pt idx="20">
                  <c:v>403.49</c:v>
                </c:pt>
                <c:pt idx="21">
                  <c:v>103.78</c:v>
                </c:pt>
                <c:pt idx="22">
                  <c:v>825.23</c:v>
                </c:pt>
                <c:pt idx="23">
                  <c:v>1159.6400000000001</c:v>
                </c:pt>
                <c:pt idx="24">
                  <c:v>576.5</c:v>
                </c:pt>
                <c:pt idx="25">
                  <c:v>1820.22</c:v>
                </c:pt>
                <c:pt idx="26">
                  <c:v>449.52</c:v>
                </c:pt>
                <c:pt idx="27">
                  <c:v>1020.7</c:v>
                </c:pt>
                <c:pt idx="28">
                  <c:v>1137.25</c:v>
                </c:pt>
                <c:pt idx="29">
                  <c:v>696.96</c:v>
                </c:pt>
                <c:pt idx="30">
                  <c:v>907.19</c:v>
                </c:pt>
                <c:pt idx="31">
                  <c:v>352.84</c:v>
                </c:pt>
                <c:pt idx="32">
                  <c:v>300.94</c:v>
                </c:pt>
                <c:pt idx="33">
                  <c:v>336.09</c:v>
                </c:pt>
                <c:pt idx="34">
                  <c:v>1101.1600000000001</c:v>
                </c:pt>
                <c:pt idx="35">
                  <c:v>957.86</c:v>
                </c:pt>
                <c:pt idx="36">
                  <c:v>268.17</c:v>
                </c:pt>
                <c:pt idx="37">
                  <c:v>7809.59</c:v>
                </c:pt>
                <c:pt idx="38">
                  <c:v>1116.0899999999999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7-4D70-952A-0A04577B5A8E}"/>
            </c:ext>
          </c:extLst>
        </c:ser>
        <c:ser>
          <c:idx val="2"/>
          <c:order val="1"/>
          <c:tx>
            <c:strRef>
              <c:f>'Renewal Profile'!$D$15</c:f>
              <c:strCache>
                <c:ptCount val="1"/>
                <c:pt idx="0">
                  <c:v>Actual Capex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'Renewal Profile'!$D$16:$D$54</c:f>
              <c:numCache>
                <c:formatCode>General</c:formatCode>
                <c:ptCount val="39"/>
                <c:pt idx="0">
                  <c:v>404.4</c:v>
                </c:pt>
                <c:pt idx="1">
                  <c:v>406.2</c:v>
                </c:pt>
                <c:pt idx="2">
                  <c:v>328.1</c:v>
                </c:pt>
                <c:pt idx="3">
                  <c:v>611.79999999999995</c:v>
                </c:pt>
                <c:pt idx="4">
                  <c:v>515.20000000000005</c:v>
                </c:pt>
                <c:pt idx="5">
                  <c:v>842.6</c:v>
                </c:pt>
                <c:pt idx="6">
                  <c:v>2813.8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7-4D70-952A-0A04577B5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27578127"/>
        <c:axId val="1327587247"/>
      </c:barChart>
      <c:lineChart>
        <c:grouping val="standard"/>
        <c:varyColors val="0"/>
        <c:ser>
          <c:idx val="1"/>
          <c:order val="2"/>
          <c:tx>
            <c:strRef>
              <c:f>'Renewal Profile'!$E$15</c:f>
              <c:strCache>
                <c:ptCount val="1"/>
                <c:pt idx="0">
                  <c:v>Average Capex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'Renewal Profile'!$E$16:$E$54</c:f>
              <c:numCache>
                <c:formatCode>0.0</c:formatCode>
                <c:ptCount val="39"/>
                <c:pt idx="0">
                  <c:v>920.76974358974337</c:v>
                </c:pt>
                <c:pt idx="1">
                  <c:v>920.76974358974337</c:v>
                </c:pt>
                <c:pt idx="2">
                  <c:v>920.76974358974337</c:v>
                </c:pt>
                <c:pt idx="3">
                  <c:v>920.76974358974337</c:v>
                </c:pt>
                <c:pt idx="4">
                  <c:v>920.76974358974337</c:v>
                </c:pt>
                <c:pt idx="5">
                  <c:v>920.76974358974337</c:v>
                </c:pt>
                <c:pt idx="6">
                  <c:v>920.76974358974337</c:v>
                </c:pt>
                <c:pt idx="7">
                  <c:v>920.76974358974337</c:v>
                </c:pt>
                <c:pt idx="8">
                  <c:v>920.76974358974337</c:v>
                </c:pt>
                <c:pt idx="9">
                  <c:v>920.76974358974337</c:v>
                </c:pt>
                <c:pt idx="10">
                  <c:v>920.76974358974337</c:v>
                </c:pt>
                <c:pt idx="11">
                  <c:v>920.76974358974337</c:v>
                </c:pt>
                <c:pt idx="12">
                  <c:v>920.76974358974337</c:v>
                </c:pt>
                <c:pt idx="13">
                  <c:v>920.76974358974337</c:v>
                </c:pt>
                <c:pt idx="14">
                  <c:v>920.76974358974337</c:v>
                </c:pt>
                <c:pt idx="15">
                  <c:v>920.76974358974337</c:v>
                </c:pt>
                <c:pt idx="16">
                  <c:v>920.76974358974337</c:v>
                </c:pt>
                <c:pt idx="17">
                  <c:v>920.76974358974337</c:v>
                </c:pt>
                <c:pt idx="18">
                  <c:v>920.76974358974337</c:v>
                </c:pt>
                <c:pt idx="19">
                  <c:v>920.76974358974337</c:v>
                </c:pt>
                <c:pt idx="20">
                  <c:v>920.76974358974337</c:v>
                </c:pt>
                <c:pt idx="21">
                  <c:v>920.76974358974337</c:v>
                </c:pt>
                <c:pt idx="22">
                  <c:v>920.76974358974337</c:v>
                </c:pt>
                <c:pt idx="23">
                  <c:v>920.76974358974337</c:v>
                </c:pt>
                <c:pt idx="24">
                  <c:v>920.76974358974337</c:v>
                </c:pt>
                <c:pt idx="25">
                  <c:v>920.76974358974337</c:v>
                </c:pt>
                <c:pt idx="26">
                  <c:v>920.76974358974337</c:v>
                </c:pt>
                <c:pt idx="27">
                  <c:v>920.76974358974337</c:v>
                </c:pt>
                <c:pt idx="28">
                  <c:v>920.76974358974337</c:v>
                </c:pt>
                <c:pt idx="29">
                  <c:v>920.76974358974337</c:v>
                </c:pt>
                <c:pt idx="30">
                  <c:v>920.76974358974337</c:v>
                </c:pt>
                <c:pt idx="31">
                  <c:v>920.76974358974337</c:v>
                </c:pt>
                <c:pt idx="32">
                  <c:v>920.76974358974337</c:v>
                </c:pt>
                <c:pt idx="33">
                  <c:v>920.76974358974337</c:v>
                </c:pt>
                <c:pt idx="34">
                  <c:v>920.76974358974337</c:v>
                </c:pt>
                <c:pt idx="35">
                  <c:v>920.76974358974337</c:v>
                </c:pt>
                <c:pt idx="36">
                  <c:v>920.76974358974337</c:v>
                </c:pt>
                <c:pt idx="37">
                  <c:v>920.76974358974337</c:v>
                </c:pt>
                <c:pt idx="38">
                  <c:v>920.76974358974337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7-4D70-952A-0A04577B5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578127"/>
        <c:axId val="1327587247"/>
      </c:lineChart>
      <c:catAx>
        <c:axId val="1327578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587247"/>
        <c:crosses val="autoZero"/>
        <c:auto val="1"/>
        <c:lblAlgn val="ctr"/>
        <c:lblOffset val="100"/>
        <c:noMultiLvlLbl val="0"/>
      </c:catAx>
      <c:valAx>
        <c:axId val="1327587247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Capex $'000/yr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57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953556416500007"/>
          <c:y val="0.23938101212881641"/>
          <c:w val="0.10167984581098456"/>
          <c:h val="0.1301548841108670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RAB for Eton Bulk Water Supply</a:t>
            </a:r>
          </a:p>
        </c:rich>
      </c:tx>
      <c:layout>
        <c:manualLayout>
          <c:xMode val="edge"/>
          <c:yMode val="edge"/>
          <c:x val="3.3329105897273316E-2"/>
          <c:y val="2.1786496112139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324171114628426E-2"/>
          <c:y val="0.1643924938487458"/>
          <c:w val="0.8911967139174185"/>
          <c:h val="0.802722591515720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$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RAB!$A$5:$A$100</c:f>
              <c:numCache>
                <c:formatCode>General</c:formatCode>
                <c:ptCount val="9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  <c:pt idx="76">
                  <c:v>101</c:v>
                </c:pt>
                <c:pt idx="77">
                  <c:v>102</c:v>
                </c:pt>
                <c:pt idx="78">
                  <c:v>103</c:v>
                </c:pt>
                <c:pt idx="79">
                  <c:v>104</c:v>
                </c:pt>
                <c:pt idx="80">
                  <c:v>105</c:v>
                </c:pt>
                <c:pt idx="81">
                  <c:v>106</c:v>
                </c:pt>
                <c:pt idx="82">
                  <c:v>107</c:v>
                </c:pt>
                <c:pt idx="83">
                  <c:v>108</c:v>
                </c:pt>
                <c:pt idx="84">
                  <c:v>109</c:v>
                </c:pt>
                <c:pt idx="85">
                  <c:v>110</c:v>
                </c:pt>
                <c:pt idx="86">
                  <c:v>111</c:v>
                </c:pt>
                <c:pt idx="87">
                  <c:v>112</c:v>
                </c:pt>
                <c:pt idx="88">
                  <c:v>113</c:v>
                </c:pt>
                <c:pt idx="89">
                  <c:v>114</c:v>
                </c:pt>
                <c:pt idx="90">
                  <c:v>115</c:v>
                </c:pt>
                <c:pt idx="91">
                  <c:v>116</c:v>
                </c:pt>
                <c:pt idx="92">
                  <c:v>117</c:v>
                </c:pt>
                <c:pt idx="93">
                  <c:v>118</c:v>
                </c:pt>
                <c:pt idx="94">
                  <c:v>119</c:v>
                </c:pt>
                <c:pt idx="95">
                  <c:v>120</c:v>
                </c:pt>
              </c:numCache>
            </c:numRef>
          </c:cat>
          <c:val>
            <c:numRef>
              <c:f>RAB!$B$5:$B$80</c:f>
              <c:numCache>
                <c:formatCode>"$"#,##0.00_);[Red]\("$"#,##0.00\)</c:formatCode>
                <c:ptCount val="76"/>
                <c:pt idx="0">
                  <c:v>-195.16742239273844</c:v>
                </c:pt>
                <c:pt idx="1">
                  <c:v>-244.5625750846057</c:v>
                </c:pt>
                <c:pt idx="2">
                  <c:v>-347.47122316372077</c:v>
                </c:pt>
                <c:pt idx="3">
                  <c:v>-504.3390474374068</c:v>
                </c:pt>
                <c:pt idx="4">
                  <c:v>-583.81287706527439</c:v>
                </c:pt>
                <c:pt idx="5">
                  <c:v>-590.10471004739179</c:v>
                </c:pt>
                <c:pt idx="6">
                  <c:v>-613.52700341611148</c:v>
                </c:pt>
                <c:pt idx="7">
                  <c:v>-670.21580183863193</c:v>
                </c:pt>
                <c:pt idx="8">
                  <c:v>-754.71063193854502</c:v>
                </c:pt>
                <c:pt idx="9">
                  <c:v>-794.14377690275728</c:v>
                </c:pt>
                <c:pt idx="10">
                  <c:v>-829.1271874083385</c:v>
                </c:pt>
                <c:pt idx="11">
                  <c:v>-853.73559662714774</c:v>
                </c:pt>
                <c:pt idx="12">
                  <c:v>-871.87017391113625</c:v>
                </c:pt>
                <c:pt idx="13">
                  <c:v>-981.50458069821025</c:v>
                </c:pt>
                <c:pt idx="14">
                  <c:v>-1048.1885231538563</c:v>
                </c:pt>
                <c:pt idx="15">
                  <c:v>-1057.9749951120464</c:v>
                </c:pt>
                <c:pt idx="16">
                  <c:v>-1132.0661042271302</c:v>
                </c:pt>
                <c:pt idx="17">
                  <c:v>-1225.722776605025</c:v>
                </c:pt>
                <c:pt idx="18">
                  <c:v>-1280.0868263631346</c:v>
                </c:pt>
                <c:pt idx="19">
                  <c:v>-1427.0943012654247</c:v>
                </c:pt>
                <c:pt idx="20">
                  <c:v>-1466.5947388788261</c:v>
                </c:pt>
                <c:pt idx="21">
                  <c:v>-1552.9491810155992</c:v>
                </c:pt>
                <c:pt idx="22">
                  <c:v>-1563.7949318362555</c:v>
                </c:pt>
                <c:pt idx="23">
                  <c:v>-1408.9401829533542</c:v>
                </c:pt>
                <c:pt idx="24">
                  <c:v>-1473.3874757213823</c:v>
                </c:pt>
                <c:pt idx="25">
                  <c:v>-1496.2251477343261</c:v>
                </c:pt>
                <c:pt idx="26">
                  <c:v>-1523.8854879645776</c:v>
                </c:pt>
                <c:pt idx="27">
                  <c:v>-1501.6341652712326</c:v>
                </c:pt>
                <c:pt idx="28">
                  <c:v>-1493.5950809554538</c:v>
                </c:pt>
                <c:pt idx="29">
                  <c:v>-1499.4266146045479</c:v>
                </c:pt>
                <c:pt idx="30">
                  <c:v>-1410.0672933470983</c:v>
                </c:pt>
                <c:pt idx="31">
                  <c:v>-1920.0427902880383</c:v>
                </c:pt>
                <c:pt idx="32">
                  <c:v>-2028.288700871452</c:v>
                </c:pt>
                <c:pt idx="33">
                  <c:v>-2106.1309627541086</c:v>
                </c:pt>
                <c:pt idx="34">
                  <c:v>-2186.0358742016565</c:v>
                </c:pt>
                <c:pt idx="35">
                  <c:v>-2258.27161895481</c:v>
                </c:pt>
                <c:pt idx="36">
                  <c:v>-2185.5994206115638</c:v>
                </c:pt>
                <c:pt idx="37">
                  <c:v>-2225.7660809667555</c:v>
                </c:pt>
                <c:pt idx="38">
                  <c:v>-2179.7358312665488</c:v>
                </c:pt>
                <c:pt idx="39">
                  <c:v>-2270.80337291256</c:v>
                </c:pt>
                <c:pt idx="40">
                  <c:v>-2364.2840050907425</c:v>
                </c:pt>
                <c:pt idx="41">
                  <c:v>-2460.2416694186168</c:v>
                </c:pt>
                <c:pt idx="42">
                  <c:v>-2558.7420018266171</c:v>
                </c:pt>
                <c:pt idx="43">
                  <c:v>-2620.3519398402746</c:v>
                </c:pt>
                <c:pt idx="44">
                  <c:v>-2724.1415191190395</c:v>
                </c:pt>
                <c:pt idx="45">
                  <c:v>-2737.0246227043567</c:v>
                </c:pt>
                <c:pt idx="46">
                  <c:v>-2760.0330274079679</c:v>
                </c:pt>
                <c:pt idx="47">
                  <c:v>-2697.6259351923122</c:v>
                </c:pt>
                <c:pt idx="48">
                  <c:v>-2812.8613215590854</c:v>
                </c:pt>
                <c:pt idx="49">
                  <c:v>-2816.215420478642</c:v>
                </c:pt>
                <c:pt idx="50">
                  <c:v>-2937.6386885696838</c:v>
                </c:pt>
                <c:pt idx="51">
                  <c:v>-2758.8660745273201</c:v>
                </c:pt>
                <c:pt idx="52">
                  <c:v>-2791.9399359457484</c:v>
                </c:pt>
                <c:pt idx="53">
                  <c:v>-2923.2735818623582</c:v>
                </c:pt>
                <c:pt idx="54">
                  <c:v>-3058.0872819430392</c:v>
                </c:pt>
                <c:pt idx="55">
                  <c:v>-3169.3294200077489</c:v>
                </c:pt>
                <c:pt idx="56">
                  <c:v>-3311.3823133363712</c:v>
                </c:pt>
                <c:pt idx="57">
                  <c:v>-3371.9369911335903</c:v>
                </c:pt>
                <c:pt idx="58">
                  <c:v>-3521.6178061468754</c:v>
                </c:pt>
                <c:pt idx="59">
                  <c:v>-3597.4225732658006</c:v>
                </c:pt>
                <c:pt idx="60">
                  <c:v>-3675.2360007978864</c:v>
                </c:pt>
                <c:pt idx="61">
                  <c:v>-3755.111313847683</c:v>
                </c:pt>
                <c:pt idx="62">
                  <c:v>-3837.1031478685177</c:v>
                </c:pt>
                <c:pt idx="63">
                  <c:v>-3921.2675860336499</c:v>
                </c:pt>
                <c:pt idx="64">
                  <c:v>-3987.3871120680533</c:v>
                </c:pt>
                <c:pt idx="65">
                  <c:v>-4076.0709917448207</c:v>
                </c:pt>
                <c:pt idx="66">
                  <c:v>-4167.1048001287445</c:v>
                </c:pt>
                <c:pt idx="67">
                  <c:v>-4260.5508051872284</c:v>
                </c:pt>
                <c:pt idx="68">
                  <c:v>-4292.0256320844919</c:v>
                </c:pt>
                <c:pt idx="69">
                  <c:v>-4390.4894779741498</c:v>
                </c:pt>
                <c:pt idx="70">
                  <c:v>-4491.5624002699878</c:v>
                </c:pt>
                <c:pt idx="71">
                  <c:v>-4595.3135337862304</c:v>
                </c:pt>
                <c:pt idx="72">
                  <c:v>-4701.8138452583607</c:v>
                </c:pt>
                <c:pt idx="73">
                  <c:v>-4811.1361818850255</c:v>
                </c:pt>
                <c:pt idx="74">
                  <c:v>-4923.3553211561948</c:v>
                </c:pt>
                <c:pt idx="75">
                  <c:v>-5038.5480220016543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B-4A06-9D4C-A90BC1F3B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7413263"/>
        <c:axId val="1937429583"/>
      </c:barChart>
      <c:barChart>
        <c:barDir val="col"/>
        <c:grouping val="clustered"/>
        <c:varyColors val="0"/>
        <c:ser>
          <c:idx val="0"/>
          <c:order val="1"/>
          <c:tx>
            <c:v>$/ML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RAB!$C$5:$C$80</c:f>
              <c:numCache>
                <c:formatCode>"$"#,##0.00_);[Red]\("$"#,##0.00\)</c:formatCode>
                <c:ptCount val="76"/>
                <c:pt idx="0">
                  <c:v>-3.1994659408645649</c:v>
                </c:pt>
                <c:pt idx="1">
                  <c:v>-4.0092225423705852</c:v>
                </c:pt>
                <c:pt idx="2">
                  <c:v>-5.6962495600609957</c:v>
                </c:pt>
                <c:pt idx="3">
                  <c:v>-8.2678532366787998</c:v>
                </c:pt>
                <c:pt idx="4">
                  <c:v>-9.5707029027094173</c:v>
                </c:pt>
                <c:pt idx="5">
                  <c:v>-9.6738477056949481</c:v>
                </c:pt>
                <c:pt idx="6">
                  <c:v>-10.057819728132975</c:v>
                </c:pt>
                <c:pt idx="7">
                  <c:v>-10.987144292436589</c:v>
                </c:pt>
                <c:pt idx="8">
                  <c:v>-12.372305441615492</c:v>
                </c:pt>
                <c:pt idx="9">
                  <c:v>-13.018750441028807</c:v>
                </c:pt>
                <c:pt idx="10">
                  <c:v>-13.592248973907189</c:v>
                </c:pt>
                <c:pt idx="11">
                  <c:v>-13.995665518477832</c:v>
                </c:pt>
                <c:pt idx="12">
                  <c:v>-14.292953670674365</c:v>
                </c:pt>
                <c:pt idx="13">
                  <c:v>-16.090239027839512</c:v>
                </c:pt>
                <c:pt idx="14">
                  <c:v>-17.1834184123583</c:v>
                </c:pt>
                <c:pt idx="15">
                  <c:v>-17.343852378886005</c:v>
                </c:pt>
                <c:pt idx="16">
                  <c:v>-18.558460725034919</c:v>
                </c:pt>
                <c:pt idx="17">
                  <c:v>-20.093816009918442</c:v>
                </c:pt>
                <c:pt idx="18">
                  <c:v>-20.985029940379256</c:v>
                </c:pt>
                <c:pt idx="19">
                  <c:v>-23.394988545334833</c:v>
                </c:pt>
                <c:pt idx="20">
                  <c:v>-24.042536702931574</c:v>
                </c:pt>
                <c:pt idx="21">
                  <c:v>-25.45818329533769</c:v>
                </c:pt>
                <c:pt idx="22">
                  <c:v>-25.635982489118945</c:v>
                </c:pt>
                <c:pt idx="23">
                  <c:v>-23.097380048415644</c:v>
                </c:pt>
                <c:pt idx="24">
                  <c:v>-24.153893044612825</c:v>
                </c:pt>
                <c:pt idx="25">
                  <c:v>-24.528281110398787</c:v>
                </c:pt>
                <c:pt idx="26">
                  <c:v>-24.981729310894714</c:v>
                </c:pt>
                <c:pt idx="27">
                  <c:v>-24.6169535290366</c:v>
                </c:pt>
                <c:pt idx="28">
                  <c:v>-24.485165261564813</c:v>
                </c:pt>
                <c:pt idx="29">
                  <c:v>-24.580764173845047</c:v>
                </c:pt>
                <c:pt idx="30">
                  <c:v>-23.115857267985216</c:v>
                </c:pt>
                <c:pt idx="31">
                  <c:v>-31.47611131619735</c:v>
                </c:pt>
                <c:pt idx="32">
                  <c:v>-33.250634440515604</c:v>
                </c:pt>
                <c:pt idx="33">
                  <c:v>-34.526737094329647</c:v>
                </c:pt>
                <c:pt idx="34">
                  <c:v>-35.836653675436992</c:v>
                </c:pt>
                <c:pt idx="35">
                  <c:v>-37.020846212373932</c:v>
                </c:pt>
                <c:pt idx="36">
                  <c:v>-35.829498698550225</c:v>
                </c:pt>
                <c:pt idx="37">
                  <c:v>-36.487968540438608</c:v>
                </c:pt>
                <c:pt idx="38">
                  <c:v>-35.733374283058183</c:v>
                </c:pt>
                <c:pt idx="39">
                  <c:v>-37.226284801845246</c:v>
                </c:pt>
                <c:pt idx="40">
                  <c:v>-38.758754181815448</c:v>
                </c:pt>
                <c:pt idx="41">
                  <c:v>-40.331830646206832</c:v>
                </c:pt>
                <c:pt idx="42">
                  <c:v>-41.946590193878968</c:v>
                </c:pt>
                <c:pt idx="43">
                  <c:v>-42.956589177709418</c:v>
                </c:pt>
                <c:pt idx="44">
                  <c:v>-44.658057690476056</c:v>
                </c:pt>
                <c:pt idx="45">
                  <c:v>-44.869256109907489</c:v>
                </c:pt>
                <c:pt idx="46">
                  <c:v>-45.246443072261769</c:v>
                </c:pt>
                <c:pt idx="47">
                  <c:v>-44.223375986759216</c:v>
                </c:pt>
                <c:pt idx="48">
                  <c:v>-46.112480681296482</c:v>
                </c:pt>
                <c:pt idx="49">
                  <c:v>-46.167465909485934</c:v>
                </c:pt>
                <c:pt idx="50">
                  <c:v>-48.158011288027609</c:v>
                </c:pt>
                <c:pt idx="51">
                  <c:v>-45.227312697169182</c:v>
                </c:pt>
                <c:pt idx="52">
                  <c:v>-45.769507146651613</c:v>
                </c:pt>
                <c:pt idx="53">
                  <c:v>-47.922517735448501</c:v>
                </c:pt>
                <c:pt idx="54">
                  <c:v>-50.13257839250884</c:v>
                </c:pt>
                <c:pt idx="55">
                  <c:v>-51.956220000127033</c:v>
                </c:pt>
                <c:pt idx="56">
                  <c:v>-54.28495595633396</c:v>
                </c:pt>
                <c:pt idx="57">
                  <c:v>-55.277655592353938</c:v>
                </c:pt>
                <c:pt idx="58">
                  <c:v>-57.731439445030745</c:v>
                </c:pt>
                <c:pt idx="59">
                  <c:v>-58.974140545340994</c:v>
                </c:pt>
                <c:pt idx="60">
                  <c:v>-60.249770504883386</c:v>
                </c:pt>
                <c:pt idx="61">
                  <c:v>-61.559201866355458</c:v>
                </c:pt>
                <c:pt idx="62">
                  <c:v>-62.903330292926519</c:v>
                </c:pt>
                <c:pt idx="63">
                  <c:v>-64.283075180879507</c:v>
                </c:pt>
                <c:pt idx="64">
                  <c:v>-65.367001837181206</c:v>
                </c:pt>
                <c:pt idx="65">
                  <c:v>-66.820835930242964</c:v>
                </c:pt>
                <c:pt idx="66">
                  <c:v>-68.313193444733514</c:v>
                </c:pt>
                <c:pt idx="67">
                  <c:v>-69.845095167003734</c:v>
                </c:pt>
                <c:pt idx="68">
                  <c:v>-70.361075935811343</c:v>
                </c:pt>
                <c:pt idx="69">
                  <c:v>-71.975237343838515</c:v>
                </c:pt>
                <c:pt idx="70">
                  <c:v>-73.632170496229307</c:v>
                </c:pt>
                <c:pt idx="71">
                  <c:v>-75.333008750593947</c:v>
                </c:pt>
                <c:pt idx="72">
                  <c:v>-77.078915496038704</c:v>
                </c:pt>
                <c:pt idx="73">
                  <c:v>-78.87108494893485</c:v>
                </c:pt>
                <c:pt idx="74">
                  <c:v>-80.710742969773676</c:v>
                </c:pt>
                <c:pt idx="75">
                  <c:v>-82.599147901666456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2-496A-A1CB-60BE2FA1A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052703"/>
        <c:axId val="1104035903"/>
      </c:barChart>
      <c:catAx>
        <c:axId val="1937413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Financial Year</a:t>
                </a:r>
              </a:p>
            </c:rich>
          </c:tx>
          <c:layout>
            <c:manualLayout>
              <c:xMode val="edge"/>
              <c:yMode val="edge"/>
              <c:x val="5.8649850125741233E-2"/>
              <c:y val="8.29182033723094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29583"/>
        <c:crossesAt val="0"/>
        <c:auto val="1"/>
        <c:lblAlgn val="ctr"/>
        <c:lblOffset val="100"/>
        <c:noMultiLvlLbl val="0"/>
      </c:catAx>
      <c:valAx>
        <c:axId val="1937429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RAB!$B$1</c:f>
              <c:strCache>
                <c:ptCount val="1"/>
                <c:pt idx="0">
                  <c:v>Total RAB repayments per year       $K</c:v>
                </c:pt>
              </c:strCache>
            </c:strRef>
          </c:tx>
          <c:layout>
            <c:manualLayout>
              <c:xMode val="edge"/>
              <c:yMode val="edge"/>
              <c:x val="7.0587530395098833E-3"/>
              <c:y val="0.199773248893220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13263"/>
        <c:crosses val="autoZero"/>
        <c:crossBetween val="between"/>
      </c:valAx>
      <c:valAx>
        <c:axId val="1104035903"/>
        <c:scaling>
          <c:orientation val="minMax"/>
        </c:scaling>
        <c:delete val="0"/>
        <c:axPos val="r"/>
        <c:title>
          <c:tx>
            <c:strRef>
              <c:f>RAB!$C$1</c:f>
              <c:strCache>
                <c:ptCount val="1"/>
                <c:pt idx="0">
                  <c:v>Total RAB repayments per year           $/ML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4052703"/>
        <c:crosses val="max"/>
        <c:crossBetween val="between"/>
      </c:valAx>
      <c:catAx>
        <c:axId val="1104052703"/>
        <c:scaling>
          <c:orientation val="minMax"/>
        </c:scaling>
        <c:delete val="1"/>
        <c:axPos val="b"/>
        <c:majorTickMark val="out"/>
        <c:minorTickMark val="none"/>
        <c:tickLblPos val="nextTo"/>
        <c:crossAx val="11040359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Eton Bulk Water system Capex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063903234494803E-2"/>
          <c:y val="9.1412073490813636E-2"/>
          <c:w val="0.88114132741944684"/>
          <c:h val="0.79270999948535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'Renewal Profile'!$C$15</c:f>
              <c:strCache>
                <c:ptCount val="1"/>
                <c:pt idx="0">
                  <c:v>Forecast Capex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'Renewal Profile'!$B$16:$B$97</c:f>
              <c:numCache>
                <c:formatCode>General</c:formatCode>
                <c:ptCount val="8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  <c:pt idx="39">
                  <c:v>58</c:v>
                </c:pt>
                <c:pt idx="40">
                  <c:v>59</c:v>
                </c:pt>
                <c:pt idx="41">
                  <c:v>60</c:v>
                </c:pt>
                <c:pt idx="42">
                  <c:v>61</c:v>
                </c:pt>
                <c:pt idx="43">
                  <c:v>62</c:v>
                </c:pt>
                <c:pt idx="44">
                  <c:v>63</c:v>
                </c:pt>
                <c:pt idx="45">
                  <c:v>64</c:v>
                </c:pt>
                <c:pt idx="46">
                  <c:v>65</c:v>
                </c:pt>
                <c:pt idx="47">
                  <c:v>66</c:v>
                </c:pt>
                <c:pt idx="48">
                  <c:v>67</c:v>
                </c:pt>
                <c:pt idx="49">
                  <c:v>68</c:v>
                </c:pt>
                <c:pt idx="50">
                  <c:v>69</c:v>
                </c:pt>
                <c:pt idx="51">
                  <c:v>70</c:v>
                </c:pt>
                <c:pt idx="52">
                  <c:v>71</c:v>
                </c:pt>
                <c:pt idx="53">
                  <c:v>72</c:v>
                </c:pt>
                <c:pt idx="54">
                  <c:v>73</c:v>
                </c:pt>
                <c:pt idx="55">
                  <c:v>74</c:v>
                </c:pt>
                <c:pt idx="56">
                  <c:v>75</c:v>
                </c:pt>
                <c:pt idx="57">
                  <c:v>76</c:v>
                </c:pt>
                <c:pt idx="58">
                  <c:v>77</c:v>
                </c:pt>
                <c:pt idx="59">
                  <c:v>78</c:v>
                </c:pt>
                <c:pt idx="60">
                  <c:v>79</c:v>
                </c:pt>
                <c:pt idx="61">
                  <c:v>80</c:v>
                </c:pt>
                <c:pt idx="62">
                  <c:v>81</c:v>
                </c:pt>
                <c:pt idx="63">
                  <c:v>82</c:v>
                </c:pt>
                <c:pt idx="64">
                  <c:v>83</c:v>
                </c:pt>
                <c:pt idx="65">
                  <c:v>84</c:v>
                </c:pt>
                <c:pt idx="66">
                  <c:v>85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89</c:v>
                </c:pt>
                <c:pt idx="71">
                  <c:v>90</c:v>
                </c:pt>
                <c:pt idx="72">
                  <c:v>91</c:v>
                </c:pt>
                <c:pt idx="73">
                  <c:v>92</c:v>
                </c:pt>
                <c:pt idx="74">
                  <c:v>93</c:v>
                </c:pt>
                <c:pt idx="75">
                  <c:v>94</c:v>
                </c:pt>
                <c:pt idx="76">
                  <c:v>95</c:v>
                </c:pt>
                <c:pt idx="77">
                  <c:v>96</c:v>
                </c:pt>
                <c:pt idx="78">
                  <c:v>97</c:v>
                </c:pt>
                <c:pt idx="79">
                  <c:v>98</c:v>
                </c:pt>
                <c:pt idx="80">
                  <c:v>99</c:v>
                </c:pt>
                <c:pt idx="81">
                  <c:v>100</c:v>
                </c:pt>
              </c:numCache>
            </c:numRef>
          </c:cat>
          <c:val>
            <c:numRef>
              <c:f>'Renewal Profile'!$C$16:$C$97</c:f>
              <c:numCache>
                <c:formatCode>General</c:formatCode>
                <c:ptCount val="82"/>
                <c:pt idx="3">
                  <c:v>194.5</c:v>
                </c:pt>
                <c:pt idx="4">
                  <c:v>726.5</c:v>
                </c:pt>
                <c:pt idx="5">
                  <c:v>544.5</c:v>
                </c:pt>
                <c:pt idx="6">
                  <c:v>1626.5</c:v>
                </c:pt>
                <c:pt idx="7">
                  <c:v>593.70000000000005</c:v>
                </c:pt>
                <c:pt idx="8">
                  <c:v>1236.9000000000001</c:v>
                </c:pt>
                <c:pt idx="9">
                  <c:v>2056.14</c:v>
                </c:pt>
                <c:pt idx="10">
                  <c:v>819.43</c:v>
                </c:pt>
                <c:pt idx="11">
                  <c:v>82.47</c:v>
                </c:pt>
                <c:pt idx="12">
                  <c:v>241.5</c:v>
                </c:pt>
                <c:pt idx="13">
                  <c:v>527.59</c:v>
                </c:pt>
                <c:pt idx="14">
                  <c:v>919.29</c:v>
                </c:pt>
                <c:pt idx="15">
                  <c:v>318.95999999999998</c:v>
                </c:pt>
                <c:pt idx="16">
                  <c:v>266.83</c:v>
                </c:pt>
                <c:pt idx="17">
                  <c:v>335.49</c:v>
                </c:pt>
                <c:pt idx="18">
                  <c:v>186.98</c:v>
                </c:pt>
                <c:pt idx="19">
                  <c:v>1059.42</c:v>
                </c:pt>
                <c:pt idx="20">
                  <c:v>403.49</c:v>
                </c:pt>
                <c:pt idx="21">
                  <c:v>103.78</c:v>
                </c:pt>
                <c:pt idx="22">
                  <c:v>825.23</c:v>
                </c:pt>
                <c:pt idx="23">
                  <c:v>1159.6400000000001</c:v>
                </c:pt>
                <c:pt idx="24">
                  <c:v>576.5</c:v>
                </c:pt>
                <c:pt idx="25">
                  <c:v>1820.22</c:v>
                </c:pt>
                <c:pt idx="26">
                  <c:v>449.52</c:v>
                </c:pt>
                <c:pt idx="27">
                  <c:v>1020.7</c:v>
                </c:pt>
                <c:pt idx="28">
                  <c:v>1137.25</c:v>
                </c:pt>
                <c:pt idx="29">
                  <c:v>696.96</c:v>
                </c:pt>
                <c:pt idx="30">
                  <c:v>907.19</c:v>
                </c:pt>
                <c:pt idx="31">
                  <c:v>352.84</c:v>
                </c:pt>
                <c:pt idx="32">
                  <c:v>300.94</c:v>
                </c:pt>
                <c:pt idx="33">
                  <c:v>336.09</c:v>
                </c:pt>
                <c:pt idx="34">
                  <c:v>1101.1600000000001</c:v>
                </c:pt>
                <c:pt idx="35">
                  <c:v>957.86</c:v>
                </c:pt>
                <c:pt idx="36">
                  <c:v>268.17</c:v>
                </c:pt>
                <c:pt idx="37">
                  <c:v>7809.59</c:v>
                </c:pt>
                <c:pt idx="38">
                  <c:v>1116.0899999999999</c:v>
                </c:pt>
                <c:pt idx="39" formatCode="0.0">
                  <c:v>945.16812648672521</c:v>
                </c:pt>
                <c:pt idx="40" formatCode="0.0">
                  <c:v>970.21301312922219</c:v>
                </c:pt>
                <c:pt idx="41" formatCode="0.0">
                  <c:v>995.92153445147403</c:v>
                </c:pt>
                <c:pt idx="42" formatCode="0.0">
                  <c:v>1022.311275319983</c:v>
                </c:pt>
                <c:pt idx="43" formatCode="0.0">
                  <c:v>1049.4002865617254</c:v>
                </c:pt>
                <c:pt idx="44" formatCode="0.0">
                  <c:v>1077.207097311084</c:v>
                </c:pt>
                <c:pt idx="45" formatCode="0.0">
                  <c:v>1105.7507276839478</c:v>
                </c:pt>
                <c:pt idx="46" formatCode="0.0">
                  <c:v>1135.0507017876471</c:v>
                </c:pt>
                <c:pt idx="47" formatCode="0.0">
                  <c:v>1165.1270610756235</c:v>
                </c:pt>
                <c:pt idx="48" formatCode="0.0">
                  <c:v>1196.0003780559696</c:v>
                </c:pt>
                <c:pt idx="49" formatCode="0.0">
                  <c:v>1227.6917703632153</c:v>
                </c:pt>
                <c:pt idx="50" formatCode="0.0">
                  <c:v>1260.2229152029845</c:v>
                </c:pt>
                <c:pt idx="51" formatCode="0.0">
                  <c:v>1293.6160641794054</c:v>
                </c:pt>
                <c:pt idx="52" formatCode="0.0">
                  <c:v>1327.8940585154123</c:v>
                </c:pt>
                <c:pt idx="53" formatCode="0.0">
                  <c:v>1363.0803446763548</c:v>
                </c:pt>
                <c:pt idx="54" formatCode="0.0">
                  <c:v>1399.1989904075958</c:v>
                </c:pt>
                <c:pt idx="55" formatCode="0.0">
                  <c:v>1436.2747011970737</c:v>
                </c:pt>
                <c:pt idx="56" formatCode="0.0">
                  <c:v>1474.3328371740829</c:v>
                </c:pt>
                <c:pt idx="57" formatCode="0.0">
                  <c:v>1513.3994304558385</c:v>
                </c:pt>
                <c:pt idx="58" formatCode="0.0">
                  <c:v>1553.5012029536842</c:v>
                </c:pt>
                <c:pt idx="59" formatCode="0.0">
                  <c:v>1594.6655846511283</c:v>
                </c:pt>
                <c:pt idx="60" formatCode="0.0">
                  <c:v>1636.9207323662047</c:v>
                </c:pt>
                <c:pt idx="61" formatCode="0.0">
                  <c:v>1680.2955490109982</c:v>
                </c:pt>
                <c:pt idx="62" formatCode="0.0">
                  <c:v>1724.8197033615033</c:v>
                </c:pt>
                <c:pt idx="63" formatCode="0.0">
                  <c:v>1770.5236503513415</c:v>
                </c:pt>
                <c:pt idx="64" formatCode="0.0">
                  <c:v>1817.4386519032184</c:v>
                </c:pt>
                <c:pt idx="65" formatCode="0.0">
                  <c:v>1865.5967983123671</c:v>
                </c:pt>
                <c:pt idx="66" formatCode="0.0">
                  <c:v>1915.0310301966081</c:v>
                </c:pt>
                <c:pt idx="67" formatCode="0.0">
                  <c:v>1965.7751610280361</c:v>
                </c:pt>
                <c:pt idx="68" formatCode="0.0">
                  <c:v>2017.8639002617483</c:v>
                </c:pt>
                <c:pt idx="69" formatCode="0.0">
                  <c:v>2071.3328770774324</c:v>
                </c:pt>
                <c:pt idx="70" formatCode="0.0">
                  <c:v>2126.2186647500553</c:v>
                </c:pt>
                <c:pt idx="71" formatCode="0.0">
                  <c:v>2182.5588056663223</c:v>
                </c:pt>
                <c:pt idx="72" formatCode="0.0">
                  <c:v>2240.3918370040165</c:v>
                </c:pt>
                <c:pt idx="73" formatCode="0.0">
                  <c:v>2299.7573170917849</c:v>
                </c:pt>
                <c:pt idx="74" formatCode="0.0">
                  <c:v>2360.6958524674014</c:v>
                </c:pt>
                <c:pt idx="75" formatCode="0.0">
                  <c:v>2423.2491256530152</c:v>
                </c:pt>
                <c:pt idx="76" formatCode="0.0">
                  <c:v>2487.4599236663798</c:v>
                </c:pt>
                <c:pt idx="77" formatCode="0.0">
                  <c:v>2553.3721672875718</c:v>
                </c:pt>
                <c:pt idx="78" formatCode="0.0">
                  <c:v>2621.0309411012081</c:v>
                </c:pt>
                <c:pt idx="79" formatCode="0.0">
                  <c:v>2690.4825243347218</c:v>
                </c:pt>
                <c:pt idx="80" formatCode="0.0">
                  <c:v>2761.7744225137794</c:v>
                </c:pt>
                <c:pt idx="81" formatCode="0.0">
                  <c:v>2834.9553999565014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0-4074-A9AC-9EE85D27DA80}"/>
            </c:ext>
          </c:extLst>
        </c:ser>
        <c:ser>
          <c:idx val="2"/>
          <c:order val="1"/>
          <c:tx>
            <c:strRef>
              <c:f>'Renewal Profile'!$D$15</c:f>
              <c:strCache>
                <c:ptCount val="1"/>
                <c:pt idx="0">
                  <c:v>Actual Capex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'Renewal Profile'!$B$16:$B$97</c:f>
              <c:numCache>
                <c:formatCode>General</c:formatCode>
                <c:ptCount val="8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  <c:pt idx="39">
                  <c:v>58</c:v>
                </c:pt>
                <c:pt idx="40">
                  <c:v>59</c:v>
                </c:pt>
                <c:pt idx="41">
                  <c:v>60</c:v>
                </c:pt>
                <c:pt idx="42">
                  <c:v>61</c:v>
                </c:pt>
                <c:pt idx="43">
                  <c:v>62</c:v>
                </c:pt>
                <c:pt idx="44">
                  <c:v>63</c:v>
                </c:pt>
                <c:pt idx="45">
                  <c:v>64</c:v>
                </c:pt>
                <c:pt idx="46">
                  <c:v>65</c:v>
                </c:pt>
                <c:pt idx="47">
                  <c:v>66</c:v>
                </c:pt>
                <c:pt idx="48">
                  <c:v>67</c:v>
                </c:pt>
                <c:pt idx="49">
                  <c:v>68</c:v>
                </c:pt>
                <c:pt idx="50">
                  <c:v>69</c:v>
                </c:pt>
                <c:pt idx="51">
                  <c:v>70</c:v>
                </c:pt>
                <c:pt idx="52">
                  <c:v>71</c:v>
                </c:pt>
                <c:pt idx="53">
                  <c:v>72</c:v>
                </c:pt>
                <c:pt idx="54">
                  <c:v>73</c:v>
                </c:pt>
                <c:pt idx="55">
                  <c:v>74</c:v>
                </c:pt>
                <c:pt idx="56">
                  <c:v>75</c:v>
                </c:pt>
                <c:pt idx="57">
                  <c:v>76</c:v>
                </c:pt>
                <c:pt idx="58">
                  <c:v>77</c:v>
                </c:pt>
                <c:pt idx="59">
                  <c:v>78</c:v>
                </c:pt>
                <c:pt idx="60">
                  <c:v>79</c:v>
                </c:pt>
                <c:pt idx="61">
                  <c:v>80</c:v>
                </c:pt>
                <c:pt idx="62">
                  <c:v>81</c:v>
                </c:pt>
                <c:pt idx="63">
                  <c:v>82</c:v>
                </c:pt>
                <c:pt idx="64">
                  <c:v>83</c:v>
                </c:pt>
                <c:pt idx="65">
                  <c:v>84</c:v>
                </c:pt>
                <c:pt idx="66">
                  <c:v>85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89</c:v>
                </c:pt>
                <c:pt idx="71">
                  <c:v>90</c:v>
                </c:pt>
                <c:pt idx="72">
                  <c:v>91</c:v>
                </c:pt>
                <c:pt idx="73">
                  <c:v>92</c:v>
                </c:pt>
                <c:pt idx="74">
                  <c:v>93</c:v>
                </c:pt>
                <c:pt idx="75">
                  <c:v>94</c:v>
                </c:pt>
                <c:pt idx="76">
                  <c:v>95</c:v>
                </c:pt>
                <c:pt idx="77">
                  <c:v>96</c:v>
                </c:pt>
                <c:pt idx="78">
                  <c:v>97</c:v>
                </c:pt>
                <c:pt idx="79">
                  <c:v>98</c:v>
                </c:pt>
                <c:pt idx="80">
                  <c:v>99</c:v>
                </c:pt>
                <c:pt idx="81">
                  <c:v>100</c:v>
                </c:pt>
              </c:numCache>
            </c:numRef>
          </c:cat>
          <c:val>
            <c:numRef>
              <c:f>'Renewal Profile'!$D$16:$D$54</c:f>
              <c:numCache>
                <c:formatCode>General</c:formatCode>
                <c:ptCount val="39"/>
                <c:pt idx="0">
                  <c:v>404.4</c:v>
                </c:pt>
                <c:pt idx="1">
                  <c:v>406.2</c:v>
                </c:pt>
                <c:pt idx="2">
                  <c:v>328.1</c:v>
                </c:pt>
                <c:pt idx="3">
                  <c:v>611.79999999999995</c:v>
                </c:pt>
                <c:pt idx="4">
                  <c:v>515.20000000000005</c:v>
                </c:pt>
                <c:pt idx="5">
                  <c:v>842.6</c:v>
                </c:pt>
                <c:pt idx="6">
                  <c:v>2813.8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0-4074-A9AC-9EE85D27D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27578127"/>
        <c:axId val="1327587247"/>
      </c:barChart>
      <c:lineChart>
        <c:grouping val="standard"/>
        <c:varyColors val="0"/>
        <c:ser>
          <c:idx val="1"/>
          <c:order val="2"/>
          <c:tx>
            <c:strRef>
              <c:f>'Renewal Profile'!$E$15</c:f>
              <c:strCache>
                <c:ptCount val="1"/>
                <c:pt idx="0">
                  <c:v>Average Capex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 Calc using CPI increase'!$A$2:$A$40</c:f>
              <c:numCache>
                <c:formatCode>General</c:formatCode>
                <c:ptCount val="39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</c:numCache>
            </c:numRef>
          </c:cat>
          <c:val>
            <c:numRef>
              <c:f>'Renewal Profile'!$E$16:$E$97</c:f>
              <c:numCache>
                <c:formatCode>0.0</c:formatCode>
                <c:ptCount val="82"/>
                <c:pt idx="0">
                  <c:v>920.76974358974337</c:v>
                </c:pt>
                <c:pt idx="1">
                  <c:v>920.76974358974337</c:v>
                </c:pt>
                <c:pt idx="2">
                  <c:v>920.76974358974337</c:v>
                </c:pt>
                <c:pt idx="3">
                  <c:v>920.76974358974337</c:v>
                </c:pt>
                <c:pt idx="4">
                  <c:v>920.76974358974337</c:v>
                </c:pt>
                <c:pt idx="5">
                  <c:v>920.76974358974337</c:v>
                </c:pt>
                <c:pt idx="6">
                  <c:v>920.76974358974337</c:v>
                </c:pt>
                <c:pt idx="7">
                  <c:v>920.76974358974337</c:v>
                </c:pt>
                <c:pt idx="8">
                  <c:v>920.76974358974337</c:v>
                </c:pt>
                <c:pt idx="9">
                  <c:v>920.76974358974337</c:v>
                </c:pt>
                <c:pt idx="10">
                  <c:v>920.76974358974337</c:v>
                </c:pt>
                <c:pt idx="11">
                  <c:v>920.76974358974337</c:v>
                </c:pt>
                <c:pt idx="12">
                  <c:v>920.76974358974337</c:v>
                </c:pt>
                <c:pt idx="13">
                  <c:v>920.76974358974337</c:v>
                </c:pt>
                <c:pt idx="14">
                  <c:v>920.76974358974337</c:v>
                </c:pt>
                <c:pt idx="15">
                  <c:v>920.76974358974337</c:v>
                </c:pt>
                <c:pt idx="16">
                  <c:v>920.76974358974337</c:v>
                </c:pt>
                <c:pt idx="17">
                  <c:v>920.76974358974337</c:v>
                </c:pt>
                <c:pt idx="18">
                  <c:v>920.76974358974337</c:v>
                </c:pt>
                <c:pt idx="19">
                  <c:v>920.76974358974337</c:v>
                </c:pt>
                <c:pt idx="20">
                  <c:v>920.76974358974337</c:v>
                </c:pt>
                <c:pt idx="21">
                  <c:v>920.76974358974337</c:v>
                </c:pt>
                <c:pt idx="22">
                  <c:v>920.76974358974337</c:v>
                </c:pt>
                <c:pt idx="23">
                  <c:v>920.76974358974337</c:v>
                </c:pt>
                <c:pt idx="24">
                  <c:v>920.76974358974337</c:v>
                </c:pt>
                <c:pt idx="25">
                  <c:v>920.76974358974337</c:v>
                </c:pt>
                <c:pt idx="26">
                  <c:v>920.76974358974337</c:v>
                </c:pt>
                <c:pt idx="27">
                  <c:v>920.76974358974337</c:v>
                </c:pt>
                <c:pt idx="28">
                  <c:v>920.76974358974337</c:v>
                </c:pt>
                <c:pt idx="29">
                  <c:v>920.76974358974337</c:v>
                </c:pt>
                <c:pt idx="30">
                  <c:v>920.76974358974337</c:v>
                </c:pt>
                <c:pt idx="31">
                  <c:v>920.76974358974337</c:v>
                </c:pt>
                <c:pt idx="32">
                  <c:v>920.76974358974337</c:v>
                </c:pt>
                <c:pt idx="33">
                  <c:v>920.76974358974337</c:v>
                </c:pt>
                <c:pt idx="34">
                  <c:v>920.76974358974337</c:v>
                </c:pt>
                <c:pt idx="35">
                  <c:v>920.76974358974337</c:v>
                </c:pt>
                <c:pt idx="36">
                  <c:v>920.76974358974337</c:v>
                </c:pt>
                <c:pt idx="37">
                  <c:v>920.76974358974337</c:v>
                </c:pt>
                <c:pt idx="38">
                  <c:v>920.76974358974337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0-4074-A9AC-9EE85D27D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578127"/>
        <c:axId val="1327587247"/>
      </c:lineChart>
      <c:lineChart>
        <c:grouping val="standard"/>
        <c:varyColors val="0"/>
        <c:ser>
          <c:idx val="3"/>
          <c:order val="3"/>
          <c:tx>
            <c:v>Forecast Annuity Balance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'RA Calc using CPI increase'!$A$2:$A$40</c:f>
              <c:numCache>
                <c:formatCode>General</c:formatCode>
                <c:ptCount val="39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</c:numCache>
            </c:numRef>
          </c:cat>
          <c:val>
            <c:numRef>
              <c:f>'RA Calc using CPI increase'!$B$2:$B$83</c:f>
              <c:numCache>
                <c:formatCode>General</c:formatCode>
                <c:ptCount val="82"/>
                <c:pt idx="0">
                  <c:v>-1323.6</c:v>
                </c:pt>
                <c:pt idx="1">
                  <c:v>-1172.5</c:v>
                </c:pt>
                <c:pt idx="2">
                  <c:v>-995.6</c:v>
                </c:pt>
                <c:pt idx="3">
                  <c:v>-612</c:v>
                </c:pt>
                <c:pt idx="4">
                  <c:v>-71.8</c:v>
                </c:pt>
                <c:pt idx="5">
                  <c:v>-25.299999999999933</c:v>
                </c:pt>
                <c:pt idx="6">
                  <c:v>220.70000000000007</c:v>
                </c:pt>
                <c:pt idx="7">
                  <c:v>-586.79999999999995</c:v>
                </c:pt>
                <c:pt idx="8">
                  <c:v>-479.58087999999998</c:v>
                </c:pt>
                <c:pt idx="9">
                  <c:v>-988.81258626159831</c:v>
                </c:pt>
                <c:pt idx="10">
                  <c:v>-2334.0575045066207</c:v>
                </c:pt>
                <c:pt idx="11">
                  <c:v>-2514.501285328312</c:v>
                </c:pt>
                <c:pt idx="12">
                  <c:v>-1948.9518478502232</c:v>
                </c:pt>
                <c:pt idx="13">
                  <c:v>-1483.158244294146</c:v>
                </c:pt>
                <c:pt idx="14">
                  <c:v>-1250.2516332955643</c:v>
                </c:pt>
                <c:pt idx="15">
                  <c:v>-1370.7645365408553</c:v>
                </c:pt>
                <c:pt idx="16">
                  <c:v>-875.60136751865878</c:v>
                </c:pt>
                <c:pt idx="17">
                  <c:v>-271.33878683322968</c:v>
                </c:pt>
                <c:pt idx="18">
                  <c:v>329.13494975347226</c:v>
                </c:pt>
                <c:pt idx="19">
                  <c:v>1143.3900739249832</c:v>
                </c:pt>
                <c:pt idx="20">
                  <c:v>1165.3842864372352</c:v>
                </c:pt>
                <c:pt idx="21">
                  <c:v>1871.4106207494526</c:v>
                </c:pt>
                <c:pt idx="22">
                  <c:v>2951.5114465139131</c:v>
                </c:pt>
                <c:pt idx="23">
                  <c:v>3410.1646581608911</c:v>
                </c:pt>
                <c:pt idx="24">
                  <c:v>3593.7655764363549</c:v>
                </c:pt>
                <c:pt idx="25">
                  <c:v>4402.3091577140558</c:v>
                </c:pt>
                <c:pt idx="26">
                  <c:v>4051.3402519277583</c:v>
                </c:pt>
                <c:pt idx="27">
                  <c:v>5078.8597615188955</c:v>
                </c:pt>
                <c:pt idx="28">
                  <c:v>5635.6207647739348</c:v>
                </c:pt>
                <c:pt idx="29">
                  <c:v>6145.7483755561798</c:v>
                </c:pt>
                <c:pt idx="30">
                  <c:v>7163.8469006622108</c:v>
                </c:pt>
                <c:pt idx="31">
                  <c:v>8074.1203492213617</c:v>
                </c:pt>
                <c:pt idx="32">
                  <c:v>9634.8843837913682</c:v>
                </c:pt>
                <c:pt idx="33">
                  <c:v>11387.95278358504</c:v>
                </c:pt>
                <c:pt idx="34">
                  <c:v>13260.049062764836</c:v>
                </c:pt>
                <c:pt idx="35">
                  <c:v>14530.17211957315</c:v>
                </c:pt>
                <c:pt idx="36">
                  <c:v>16067.618455203989</c:v>
                </c:pt>
                <c:pt idx="37">
                  <c:v>18437.62669042475</c:v>
                </c:pt>
                <c:pt idx="38">
                  <c:v>13465.608025454505</c:v>
                </c:pt>
                <c:pt idx="39">
                  <c:v>14898.604467408566</c:v>
                </c:pt>
                <c:pt idx="40">
                  <c:v>16641.742068644318</c:v>
                </c:pt>
                <c:pt idx="41">
                  <c:v>18520.869590040631</c:v>
                </c:pt>
                <c:pt idx="42">
                  <c:v>20545.571186063142</c:v>
                </c:pt>
                <c:pt idx="43">
                  <c:v>22726.0832861942</c:v>
                </c:pt>
                <c:pt idx="44">
                  <c:v>25073.338406632127</c:v>
                </c:pt>
                <c:pt idx="45">
                  <c:v>27599.01188965869</c:v>
                </c:pt>
                <c:pt idx="46">
                  <c:v>30315.571765917419</c:v>
                </c:pt>
                <c:pt idx="47">
                  <c:v>33236.331947855419</c:v>
                </c:pt>
                <c:pt idx="48">
                  <c:v>36375.508976458048</c:v>
                </c:pt>
                <c:pt idx="49">
                  <c:v>39748.282558206891</c:v>
                </c:pt>
                <c:pt idx="50">
                  <c:v>43370.860144978535</c:v>
                </c:pt>
                <c:pt idx="51">
                  <c:v>47260.54582644011</c:v>
                </c:pt>
                <c:pt idx="52">
                  <c:v>51435.81382245812</c:v>
                </c:pt>
                <c:pt idx="53">
                  <c:v>55916.38688219343</c:v>
                </c:pt>
                <c:pt idx="54">
                  <c:v>60723.319916988221</c:v>
                </c:pt>
                <c:pt idx="55">
                  <c:v>65879.089215944317</c:v>
                </c:pt>
                <c:pt idx="56">
                  <c:v>71407.687616337716</c:v>
                </c:pt>
                <c:pt idx="57">
                  <c:v>77334.72602580802</c:v>
                </c:pt>
                <c:pt idx="58">
                  <c:v>83687.541719706656</c:v>
                </c:pt>
                <c:pt idx="59">
                  <c:v>90495.313865194737</c:v>
                </c:pt>
                <c:pt idx="60">
                  <c:v>97789.186753766786</c:v>
                </c:pt>
                <c:pt idx="61">
                  <c:v>105602.40125596635</c:v>
                </c:pt>
                <c:pt idx="62">
                  <c:v>113970.43504628644</c:v>
                </c:pt>
                <c:pt idx="63">
                  <c:v>122931.15218275455</c:v>
                </c:pt>
                <c:pt idx="64">
                  <c:v>132524.96266464045</c:v>
                </c:pt>
                <c:pt idx="65">
                  <c:v>142794.99263325683</c:v>
                </c:pt>
                <c:pt idx="66">
                  <c:v>153787.26592512144</c:v>
                </c:pt>
                <c:pt idx="67">
                  <c:v>165550.89773399808</c:v>
                </c:pt>
                <c:pt idx="68">
                  <c:v>178138.30118872988</c:v>
                </c:pt>
                <c:pt idx="69">
                  <c:v>191605.40770753083</c:v>
                </c:pt>
                <c:pt idx="70">
                  <c:v>206011.9020467349</c:v>
                </c:pt>
                <c:pt idx="71">
                  <c:v>221421.47302315294</c:v>
                </c:pt>
                <c:pt idx="72">
                  <c:v>237902.08095441308</c:v>
                </c:pt>
                <c:pt idx="73">
                  <c:v>255526.24293122868</c:v>
                </c:pt>
                <c:pt idx="74">
                  <c:v>274371.33710974111</c:v>
                </c:pt>
                <c:pt idx="75">
                  <c:v>294519.92729122879</c:v>
                </c:pt>
                <c:pt idx="76">
                  <c:v>316060.109140891</c:v>
                </c:pt>
                <c:pt idx="77">
                  <c:v>339085.87948745384</c:v>
                </c:pt>
                <c:pt idx="78">
                  <c:v>363697.53024138039</c:v>
                </c:pt>
                <c:pt idx="79">
                  <c:v>390002.06857190112</c:v>
                </c:pt>
                <c:pt idx="80">
                  <c:v>418113.66509233398</c:v>
                </c:pt>
                <c:pt idx="81">
                  <c:v>448154.13191969559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20-4074-A9AC-9EE85D27DA80}"/>
            </c:ext>
          </c:extLst>
        </c:ser>
        <c:ser>
          <c:idx val="4"/>
          <c:order val="4"/>
          <c:tx>
            <c:v>Actual Costs Annuity Balance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'RA Calc using CPI increase'!$A$2:$A$40</c:f>
              <c:numCache>
                <c:formatCode>General</c:formatCode>
                <c:ptCount val="39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</c:numCache>
            </c:numRef>
          </c:cat>
          <c:val>
            <c:numRef>
              <c:f>'RA Calc using CPI increase'!$H$2:$H$83</c:f>
              <c:numCache>
                <c:formatCode>General</c:formatCode>
                <c:ptCount val="82"/>
                <c:pt idx="0">
                  <c:v>-1323.6</c:v>
                </c:pt>
                <c:pt idx="1">
                  <c:v>-1172.5</c:v>
                </c:pt>
                <c:pt idx="2">
                  <c:v>-995.6</c:v>
                </c:pt>
                <c:pt idx="3">
                  <c:v>-612</c:v>
                </c:pt>
                <c:pt idx="4">
                  <c:v>-489.09999999999997</c:v>
                </c:pt>
                <c:pt idx="5">
                  <c:v>-249.31713091921998</c:v>
                </c:pt>
                <c:pt idx="6">
                  <c:v>-311.1570061765774</c:v>
                </c:pt>
                <c:pt idx="7">
                  <c:v>-2329.0917015064151</c:v>
                </c:pt>
                <c:pt idx="8">
                  <c:v>-2337.9092088267421</c:v>
                </c:pt>
                <c:pt idx="9">
                  <c:v>-2970.9055817882017</c:v>
                </c:pt>
                <c:pt idx="10">
                  <c:v>-4448.1578935352954</c:v>
                </c:pt>
                <c:pt idx="11">
                  <c:v>-4769.4007602662978</c:v>
                </c:pt>
                <c:pt idx="12">
                  <c:v>-4354.0276278190795</c:v>
                </c:pt>
                <c:pt idx="13">
                  <c:v>-4048.412071208928</c:v>
                </c:pt>
                <c:pt idx="14">
                  <c:v>-3986.3513650828709</c:v>
                </c:pt>
                <c:pt idx="15">
                  <c:v>-4289.088510465197</c:v>
                </c:pt>
                <c:pt idx="16">
                  <c:v>-3988.2857181063619</c:v>
                </c:pt>
                <c:pt idx="17">
                  <c:v>-3591.3279151700735</c:v>
                </c:pt>
                <c:pt idx="18">
                  <c:v>-3211.9654545306053</c:v>
                </c:pt>
                <c:pt idx="19">
                  <c:v>-2633.5476172844137</c:v>
                </c:pt>
                <c:pt idx="20">
                  <c:v>-2863.0974550067072</c:v>
                </c:pt>
                <c:pt idx="21">
                  <c:v>-2425.3680046746567</c:v>
                </c:pt>
                <c:pt idx="22">
                  <c:v>-1631.4326353634422</c:v>
                </c:pt>
                <c:pt idx="23">
                  <c:v>-1478.0034995694957</c:v>
                </c:pt>
                <c:pt idx="24">
                  <c:v>-1619.954580598876</c:v>
                </c:pt>
                <c:pt idx="25">
                  <c:v>-1158.6447617797214</c:v>
                </c:pt>
                <c:pt idx="26">
                  <c:v>-1879.9731986043046</c:v>
                </c:pt>
                <c:pt idx="27">
                  <c:v>-1247.4791648186031</c:v>
                </c:pt>
                <c:pt idx="28">
                  <c:v>-1112.052334057641</c:v>
                </c:pt>
                <c:pt idx="29">
                  <c:v>-1051.3197516575797</c:v>
                </c:pt>
                <c:pt idx="30">
                  <c:v>-512.54596382398495</c:v>
                </c:pt>
                <c:pt idx="31">
                  <c:v>-113.52028003961479</c:v>
                </c:pt>
                <c:pt idx="32">
                  <c:v>901.9468886216107</c:v>
                </c:pt>
                <c:pt idx="33">
                  <c:v>2073.4016512369785</c:v>
                </c:pt>
                <c:pt idx="34">
                  <c:v>3325.1488250023931</c:v>
                </c:pt>
                <c:pt idx="35">
                  <c:v>3933.6075259757276</c:v>
                </c:pt>
                <c:pt idx="36">
                  <c:v>4765.3226596729792</c:v>
                </c:pt>
                <c:pt idx="37">
                  <c:v>6382.5979949113753</c:v>
                </c:pt>
                <c:pt idx="38">
                  <c:v>607.71441881994122</c:v>
                </c:pt>
                <c:pt idx="39">
                  <c:v>1184.3751465721396</c:v>
                </c:pt>
                <c:pt idx="40">
                  <c:v>2014.1450750401846</c:v>
                </c:pt>
                <c:pt idx="41">
                  <c:v>2919.074636662458</c:v>
                </c:pt>
                <c:pt idx="42">
                  <c:v>3904.6966887899794</c:v>
                </c:pt>
                <c:pt idx="43">
                  <c:v>4976.9265474026433</c:v>
                </c:pt>
                <c:pt idx="44">
                  <c:v>6142.0878290370511</c:v>
                </c:pt>
                <c:pt idx="45">
                  <c:v>7406.9400235957837</c:v>
                </c:pt>
                <c:pt idx="46">
                  <c:v>8778.7079135747263</c:v>
                </c:pt>
                <c:pt idx="47">
                  <c:v>10265.112962946703</c:v>
                </c:pt>
                <c:pt idx="48">
                  <c:v>11874.406807154408</c:v>
                </c:pt>
                <c:pt idx="49">
                  <c:v>13615.406984427631</c:v>
                </c:pt>
                <c:pt idx="50">
                  <c:v>15497.535057985571</c:v>
                </c:pt>
                <c:pt idx="51">
                  <c:v>17530.857288653413</c:v>
                </c:pt>
                <c:pt idx="52">
                  <c:v>19726.128028054827</c:v>
                </c:pt>
                <c:pt idx="53">
                  <c:v>22094.836013882872</c:v>
                </c:pt>
                <c:pt idx="54">
                  <c:v>24649.253760848183</c:v>
                </c:pt>
                <c:pt idx="55">
                  <c:v>27402.49025380535</c:v>
                </c:pt>
                <c:pt idx="56">
                  <c:v>30368.547163320291</c:v>
                </c:pt>
                <c:pt idx="57">
                  <c:v>33562.378818619625</c:v>
                </c:pt>
                <c:pt idx="58">
                  <c:v>36999.956188519522</c:v>
                </c:pt>
                <c:pt idx="59">
                  <c:v>40698.335137630558</c:v>
                </c:pt>
                <c:pt idx="60">
                  <c:v>44675.729242946843</c:v>
                </c:pt>
                <c:pt idx="61">
                  <c:v>48951.5874749258</c:v>
                </c:pt>
                <c:pt idx="62">
                  <c:v>53546.677067428587</c:v>
                </c:pt>
                <c:pt idx="63">
                  <c:v>58483.171922504764</c:v>
                </c:pt>
                <c:pt idx="64">
                  <c:v>63784.746919058016</c:v>
                </c:pt>
                <c:pt idx="65">
                  <c:v>69476.678519018606</c:v>
                </c:pt>
                <c:pt idx="66">
                  <c:v>75585.95209087494</c:v>
                </c:pt>
                <c:pt idx="67">
                  <c:v>82141.376398390756</c:v>
                </c:pt>
                <c:pt idx="68">
                  <c:v>89173.705732171074</c:v>
                </c:pt>
                <c:pt idx="69">
                  <c:v>96715.7701935652</c:v>
                </c:pt>
                <c:pt idx="70">
                  <c:v>104802.61467433914</c:v>
                </c:pt>
                <c:pt idx="71">
                  <c:v>113471.64711175564</c:v>
                </c:pt>
                <c:pt idx="72">
                  <c:v>122762.79663731669</c:v>
                </c:pt>
                <c:pt idx="73">
                  <c:v>132718.68227861365</c:v>
                </c:pt>
                <c:pt idx="74">
                  <c:v>143384.79291766189</c:v>
                </c:pt>
                <c:pt idx="75">
                  <c:v>154809.67925595702</c:v>
                </c:pt>
                <c:pt idx="76">
                  <c:v>167045.15858647015</c:v>
                </c:pt>
                <c:pt idx="77">
                  <c:v>180146.53322610853</c:v>
                </c:pt>
                <c:pt idx="78">
                  <c:v>194172.82351902945</c:v>
                </c:pt>
                <c:pt idx="79">
                  <c:v>209187.01638184162</c:v>
                </c:pt>
                <c:pt idx="80">
                  <c:v>225256.33042641656</c:v>
                </c:pt>
                <c:pt idx="81">
                  <c:v>242452.49876502808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20-4074-A9AC-9EE85D27D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50575"/>
        <c:axId val="883521519"/>
      </c:lineChart>
      <c:catAx>
        <c:axId val="1327578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587247"/>
        <c:crossesAt val="0"/>
        <c:auto val="1"/>
        <c:lblAlgn val="ctr"/>
        <c:lblOffset val="100"/>
        <c:noMultiLvlLbl val="0"/>
      </c:catAx>
      <c:valAx>
        <c:axId val="1327587247"/>
        <c:scaling>
          <c:orientation val="minMax"/>
          <c:max val="8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Capex $'000/yr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578127"/>
        <c:crosses val="autoZero"/>
        <c:crossBetween val="between"/>
      </c:valAx>
      <c:valAx>
        <c:axId val="883521519"/>
        <c:scaling>
          <c:orientation val="minMax"/>
          <c:max val="40000"/>
          <c:min val="-5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Annuity Balance $'000</a:t>
                </a:r>
              </a:p>
            </c:rich>
          </c:tx>
          <c:layout>
            <c:manualLayout>
              <c:xMode val="edge"/>
              <c:yMode val="edge"/>
              <c:x val="0.97914967544534426"/>
              <c:y val="0.358684184316466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5950575"/>
        <c:crosses val="max"/>
        <c:crossBetween val="between"/>
      </c:valAx>
      <c:catAx>
        <c:axId val="905950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3521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22763504664584"/>
          <c:y val="0.12165330005945664"/>
          <c:w val="0.11424059672212432"/>
          <c:h val="0.3993843930399075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Eton Bulk Water system Capex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84408726577334E-2"/>
          <c:y val="9.1412073490813636E-2"/>
          <c:w val="0.87210108204440862"/>
          <c:h val="0.79270999948535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'Renewal Profile'!$C$15</c:f>
              <c:strCache>
                <c:ptCount val="1"/>
                <c:pt idx="0">
                  <c:v>Forecast Capex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'Renewal Profile'!$B$16:$B$97</c:f>
              <c:numCache>
                <c:formatCode>General</c:formatCode>
                <c:ptCount val="8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  <c:pt idx="39">
                  <c:v>58</c:v>
                </c:pt>
                <c:pt idx="40">
                  <c:v>59</c:v>
                </c:pt>
                <c:pt idx="41">
                  <c:v>60</c:v>
                </c:pt>
                <c:pt idx="42">
                  <c:v>61</c:v>
                </c:pt>
                <c:pt idx="43">
                  <c:v>62</c:v>
                </c:pt>
                <c:pt idx="44">
                  <c:v>63</c:v>
                </c:pt>
                <c:pt idx="45">
                  <c:v>64</c:v>
                </c:pt>
                <c:pt idx="46">
                  <c:v>65</c:v>
                </c:pt>
                <c:pt idx="47">
                  <c:v>66</c:v>
                </c:pt>
                <c:pt idx="48">
                  <c:v>67</c:v>
                </c:pt>
                <c:pt idx="49">
                  <c:v>68</c:v>
                </c:pt>
                <c:pt idx="50">
                  <c:v>69</c:v>
                </c:pt>
                <c:pt idx="51">
                  <c:v>70</c:v>
                </c:pt>
                <c:pt idx="52">
                  <c:v>71</c:v>
                </c:pt>
                <c:pt idx="53">
                  <c:v>72</c:v>
                </c:pt>
                <c:pt idx="54">
                  <c:v>73</c:v>
                </c:pt>
                <c:pt idx="55">
                  <c:v>74</c:v>
                </c:pt>
                <c:pt idx="56">
                  <c:v>75</c:v>
                </c:pt>
                <c:pt idx="57">
                  <c:v>76</c:v>
                </c:pt>
                <c:pt idx="58">
                  <c:v>77</c:v>
                </c:pt>
                <c:pt idx="59">
                  <c:v>78</c:v>
                </c:pt>
                <c:pt idx="60">
                  <c:v>79</c:v>
                </c:pt>
                <c:pt idx="61">
                  <c:v>80</c:v>
                </c:pt>
                <c:pt idx="62">
                  <c:v>81</c:v>
                </c:pt>
                <c:pt idx="63">
                  <c:v>82</c:v>
                </c:pt>
                <c:pt idx="64">
                  <c:v>83</c:v>
                </c:pt>
                <c:pt idx="65">
                  <c:v>84</c:v>
                </c:pt>
                <c:pt idx="66">
                  <c:v>85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89</c:v>
                </c:pt>
                <c:pt idx="71">
                  <c:v>90</c:v>
                </c:pt>
                <c:pt idx="72">
                  <c:v>91</c:v>
                </c:pt>
                <c:pt idx="73">
                  <c:v>92</c:v>
                </c:pt>
                <c:pt idx="74">
                  <c:v>93</c:v>
                </c:pt>
                <c:pt idx="75">
                  <c:v>94</c:v>
                </c:pt>
                <c:pt idx="76">
                  <c:v>95</c:v>
                </c:pt>
                <c:pt idx="77">
                  <c:v>96</c:v>
                </c:pt>
                <c:pt idx="78">
                  <c:v>97</c:v>
                </c:pt>
                <c:pt idx="79">
                  <c:v>98</c:v>
                </c:pt>
                <c:pt idx="80">
                  <c:v>99</c:v>
                </c:pt>
                <c:pt idx="81">
                  <c:v>100</c:v>
                </c:pt>
              </c:numCache>
            </c:numRef>
          </c:cat>
          <c:val>
            <c:numRef>
              <c:f>'Renewal Profile'!$C$16:$C$97</c:f>
              <c:numCache>
                <c:formatCode>General</c:formatCode>
                <c:ptCount val="82"/>
                <c:pt idx="3">
                  <c:v>194.5</c:v>
                </c:pt>
                <c:pt idx="4">
                  <c:v>726.5</c:v>
                </c:pt>
                <c:pt idx="5">
                  <c:v>544.5</c:v>
                </c:pt>
                <c:pt idx="6">
                  <c:v>1626.5</c:v>
                </c:pt>
                <c:pt idx="7">
                  <c:v>593.70000000000005</c:v>
                </c:pt>
                <c:pt idx="8">
                  <c:v>1236.9000000000001</c:v>
                </c:pt>
                <c:pt idx="9">
                  <c:v>2056.14</c:v>
                </c:pt>
                <c:pt idx="10">
                  <c:v>819.43</c:v>
                </c:pt>
                <c:pt idx="11">
                  <c:v>82.47</c:v>
                </c:pt>
                <c:pt idx="12">
                  <c:v>241.5</c:v>
                </c:pt>
                <c:pt idx="13">
                  <c:v>527.59</c:v>
                </c:pt>
                <c:pt idx="14">
                  <c:v>919.29</c:v>
                </c:pt>
                <c:pt idx="15">
                  <c:v>318.95999999999998</c:v>
                </c:pt>
                <c:pt idx="16">
                  <c:v>266.83</c:v>
                </c:pt>
                <c:pt idx="17">
                  <c:v>335.49</c:v>
                </c:pt>
                <c:pt idx="18">
                  <c:v>186.98</c:v>
                </c:pt>
                <c:pt idx="19">
                  <c:v>1059.42</c:v>
                </c:pt>
                <c:pt idx="20">
                  <c:v>403.49</c:v>
                </c:pt>
                <c:pt idx="21">
                  <c:v>103.78</c:v>
                </c:pt>
                <c:pt idx="22">
                  <c:v>825.23</c:v>
                </c:pt>
                <c:pt idx="23">
                  <c:v>1159.6400000000001</c:v>
                </c:pt>
                <c:pt idx="24">
                  <c:v>576.5</c:v>
                </c:pt>
                <c:pt idx="25">
                  <c:v>1820.22</c:v>
                </c:pt>
                <c:pt idx="26">
                  <c:v>449.52</c:v>
                </c:pt>
                <c:pt idx="27">
                  <c:v>1020.7</c:v>
                </c:pt>
                <c:pt idx="28">
                  <c:v>1137.25</c:v>
                </c:pt>
                <c:pt idx="29">
                  <c:v>696.96</c:v>
                </c:pt>
                <c:pt idx="30">
                  <c:v>907.19</c:v>
                </c:pt>
                <c:pt idx="31">
                  <c:v>352.84</c:v>
                </c:pt>
                <c:pt idx="32">
                  <c:v>300.94</c:v>
                </c:pt>
                <c:pt idx="33">
                  <c:v>336.09</c:v>
                </c:pt>
                <c:pt idx="34">
                  <c:v>1101.1600000000001</c:v>
                </c:pt>
                <c:pt idx="35">
                  <c:v>957.86</c:v>
                </c:pt>
                <c:pt idx="36">
                  <c:v>268.17</c:v>
                </c:pt>
                <c:pt idx="37">
                  <c:v>7809.59</c:v>
                </c:pt>
                <c:pt idx="38">
                  <c:v>1116.0899999999999</c:v>
                </c:pt>
                <c:pt idx="39" formatCode="0.0">
                  <c:v>945.16812648672521</c:v>
                </c:pt>
                <c:pt idx="40" formatCode="0.0">
                  <c:v>970.21301312922219</c:v>
                </c:pt>
                <c:pt idx="41" formatCode="0.0">
                  <c:v>995.92153445147403</c:v>
                </c:pt>
                <c:pt idx="42" formatCode="0.0">
                  <c:v>1022.311275319983</c:v>
                </c:pt>
                <c:pt idx="43" formatCode="0.0">
                  <c:v>1049.4002865617254</c:v>
                </c:pt>
                <c:pt idx="44" formatCode="0.0">
                  <c:v>1077.207097311084</c:v>
                </c:pt>
                <c:pt idx="45" formatCode="0.0">
                  <c:v>1105.7507276839478</c:v>
                </c:pt>
                <c:pt idx="46" formatCode="0.0">
                  <c:v>1135.0507017876471</c:v>
                </c:pt>
                <c:pt idx="47" formatCode="0.0">
                  <c:v>1165.1270610756235</c:v>
                </c:pt>
                <c:pt idx="48" formatCode="0.0">
                  <c:v>1196.0003780559696</c:v>
                </c:pt>
                <c:pt idx="49" formatCode="0.0">
                  <c:v>1227.6917703632153</c:v>
                </c:pt>
                <c:pt idx="50" formatCode="0.0">
                  <c:v>1260.2229152029845</c:v>
                </c:pt>
                <c:pt idx="51" formatCode="0.0">
                  <c:v>1293.6160641794054</c:v>
                </c:pt>
                <c:pt idx="52" formatCode="0.0">
                  <c:v>1327.8940585154123</c:v>
                </c:pt>
                <c:pt idx="53" formatCode="0.0">
                  <c:v>1363.0803446763548</c:v>
                </c:pt>
                <c:pt idx="54" formatCode="0.0">
                  <c:v>1399.1989904075958</c:v>
                </c:pt>
                <c:pt idx="55" formatCode="0.0">
                  <c:v>1436.2747011970737</c:v>
                </c:pt>
                <c:pt idx="56" formatCode="0.0">
                  <c:v>1474.3328371740829</c:v>
                </c:pt>
                <c:pt idx="57" formatCode="0.0">
                  <c:v>1513.3994304558385</c:v>
                </c:pt>
                <c:pt idx="58" formatCode="0.0">
                  <c:v>1553.5012029536842</c:v>
                </c:pt>
                <c:pt idx="59" formatCode="0.0">
                  <c:v>1594.6655846511283</c:v>
                </c:pt>
                <c:pt idx="60" formatCode="0.0">
                  <c:v>1636.9207323662047</c:v>
                </c:pt>
                <c:pt idx="61" formatCode="0.0">
                  <c:v>1680.2955490109982</c:v>
                </c:pt>
                <c:pt idx="62" formatCode="0.0">
                  <c:v>1724.8197033615033</c:v>
                </c:pt>
                <c:pt idx="63" formatCode="0.0">
                  <c:v>1770.5236503513415</c:v>
                </c:pt>
                <c:pt idx="64" formatCode="0.0">
                  <c:v>1817.4386519032184</c:v>
                </c:pt>
                <c:pt idx="65" formatCode="0.0">
                  <c:v>1865.5967983123671</c:v>
                </c:pt>
                <c:pt idx="66" formatCode="0.0">
                  <c:v>1915.0310301966081</c:v>
                </c:pt>
                <c:pt idx="67" formatCode="0.0">
                  <c:v>1965.7751610280361</c:v>
                </c:pt>
                <c:pt idx="68" formatCode="0.0">
                  <c:v>2017.8639002617483</c:v>
                </c:pt>
                <c:pt idx="69" formatCode="0.0">
                  <c:v>2071.3328770774324</c:v>
                </c:pt>
                <c:pt idx="70" formatCode="0.0">
                  <c:v>2126.2186647500553</c:v>
                </c:pt>
                <c:pt idx="71" formatCode="0.0">
                  <c:v>2182.5588056663223</c:v>
                </c:pt>
                <c:pt idx="72" formatCode="0.0">
                  <c:v>2240.3918370040165</c:v>
                </c:pt>
                <c:pt idx="73" formatCode="0.0">
                  <c:v>2299.7573170917849</c:v>
                </c:pt>
                <c:pt idx="74" formatCode="0.0">
                  <c:v>2360.6958524674014</c:v>
                </c:pt>
                <c:pt idx="75" formatCode="0.0">
                  <c:v>2423.2491256530152</c:v>
                </c:pt>
                <c:pt idx="76" formatCode="0.0">
                  <c:v>2487.4599236663798</c:v>
                </c:pt>
                <c:pt idx="77" formatCode="0.0">
                  <c:v>2553.3721672875718</c:v>
                </c:pt>
                <c:pt idx="78" formatCode="0.0">
                  <c:v>2621.0309411012081</c:v>
                </c:pt>
                <c:pt idx="79" formatCode="0.0">
                  <c:v>2690.4825243347218</c:v>
                </c:pt>
                <c:pt idx="80" formatCode="0.0">
                  <c:v>2761.7744225137794</c:v>
                </c:pt>
                <c:pt idx="81" formatCode="0.0">
                  <c:v>2834.9553999565014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1-4F95-85C7-96CD44B455B8}"/>
            </c:ext>
          </c:extLst>
        </c:ser>
        <c:ser>
          <c:idx val="2"/>
          <c:order val="1"/>
          <c:tx>
            <c:strRef>
              <c:f>'Renewal Profile'!$D$15</c:f>
              <c:strCache>
                <c:ptCount val="1"/>
                <c:pt idx="0">
                  <c:v>Actual Capex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'Renewal Profile'!$B$16:$B$97</c:f>
              <c:numCache>
                <c:formatCode>General</c:formatCode>
                <c:ptCount val="8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  <c:pt idx="39">
                  <c:v>58</c:v>
                </c:pt>
                <c:pt idx="40">
                  <c:v>59</c:v>
                </c:pt>
                <c:pt idx="41">
                  <c:v>60</c:v>
                </c:pt>
                <c:pt idx="42">
                  <c:v>61</c:v>
                </c:pt>
                <c:pt idx="43">
                  <c:v>62</c:v>
                </c:pt>
                <c:pt idx="44">
                  <c:v>63</c:v>
                </c:pt>
                <c:pt idx="45">
                  <c:v>64</c:v>
                </c:pt>
                <c:pt idx="46">
                  <c:v>65</c:v>
                </c:pt>
                <c:pt idx="47">
                  <c:v>66</c:v>
                </c:pt>
                <c:pt idx="48">
                  <c:v>67</c:v>
                </c:pt>
                <c:pt idx="49">
                  <c:v>68</c:v>
                </c:pt>
                <c:pt idx="50">
                  <c:v>69</c:v>
                </c:pt>
                <c:pt idx="51">
                  <c:v>70</c:v>
                </c:pt>
                <c:pt idx="52">
                  <c:v>71</c:v>
                </c:pt>
                <c:pt idx="53">
                  <c:v>72</c:v>
                </c:pt>
                <c:pt idx="54">
                  <c:v>73</c:v>
                </c:pt>
                <c:pt idx="55">
                  <c:v>74</c:v>
                </c:pt>
                <c:pt idx="56">
                  <c:v>75</c:v>
                </c:pt>
                <c:pt idx="57">
                  <c:v>76</c:v>
                </c:pt>
                <c:pt idx="58">
                  <c:v>77</c:v>
                </c:pt>
                <c:pt idx="59">
                  <c:v>78</c:v>
                </c:pt>
                <c:pt idx="60">
                  <c:v>79</c:v>
                </c:pt>
                <c:pt idx="61">
                  <c:v>80</c:v>
                </c:pt>
                <c:pt idx="62">
                  <c:v>81</c:v>
                </c:pt>
                <c:pt idx="63">
                  <c:v>82</c:v>
                </c:pt>
                <c:pt idx="64">
                  <c:v>83</c:v>
                </c:pt>
                <c:pt idx="65">
                  <c:v>84</c:v>
                </c:pt>
                <c:pt idx="66">
                  <c:v>85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89</c:v>
                </c:pt>
                <c:pt idx="71">
                  <c:v>90</c:v>
                </c:pt>
                <c:pt idx="72">
                  <c:v>91</c:v>
                </c:pt>
                <c:pt idx="73">
                  <c:v>92</c:v>
                </c:pt>
                <c:pt idx="74">
                  <c:v>93</c:v>
                </c:pt>
                <c:pt idx="75">
                  <c:v>94</c:v>
                </c:pt>
                <c:pt idx="76">
                  <c:v>95</c:v>
                </c:pt>
                <c:pt idx="77">
                  <c:v>96</c:v>
                </c:pt>
                <c:pt idx="78">
                  <c:v>97</c:v>
                </c:pt>
                <c:pt idx="79">
                  <c:v>98</c:v>
                </c:pt>
                <c:pt idx="80">
                  <c:v>99</c:v>
                </c:pt>
                <c:pt idx="81">
                  <c:v>100</c:v>
                </c:pt>
              </c:numCache>
            </c:numRef>
          </c:cat>
          <c:val>
            <c:numRef>
              <c:f>'Renewal Profile'!$D$16:$D$54</c:f>
              <c:numCache>
                <c:formatCode>General</c:formatCode>
                <c:ptCount val="39"/>
                <c:pt idx="0">
                  <c:v>404.4</c:v>
                </c:pt>
                <c:pt idx="1">
                  <c:v>406.2</c:v>
                </c:pt>
                <c:pt idx="2">
                  <c:v>328.1</c:v>
                </c:pt>
                <c:pt idx="3">
                  <c:v>611.79999999999995</c:v>
                </c:pt>
                <c:pt idx="4">
                  <c:v>515.20000000000005</c:v>
                </c:pt>
                <c:pt idx="5">
                  <c:v>842.6</c:v>
                </c:pt>
                <c:pt idx="6">
                  <c:v>2813.8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1-4F95-85C7-96CD44B45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27578127"/>
        <c:axId val="1327587247"/>
      </c:barChart>
      <c:lineChart>
        <c:grouping val="standard"/>
        <c:varyColors val="0"/>
        <c:ser>
          <c:idx val="1"/>
          <c:order val="2"/>
          <c:tx>
            <c:strRef>
              <c:f>'Renewal Profile'!$E$15</c:f>
              <c:strCache>
                <c:ptCount val="1"/>
                <c:pt idx="0">
                  <c:v>Average Capex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 Calc using Annuity formula'!$A$2:$A$40</c:f>
              <c:numCache>
                <c:formatCode>General</c:formatCode>
                <c:ptCount val="39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</c:numCache>
            </c:numRef>
          </c:cat>
          <c:val>
            <c:numRef>
              <c:f>'Renewal Profile'!$E$16:$E$97</c:f>
              <c:numCache>
                <c:formatCode>0.0</c:formatCode>
                <c:ptCount val="82"/>
                <c:pt idx="0">
                  <c:v>920.76974358974337</c:v>
                </c:pt>
                <c:pt idx="1">
                  <c:v>920.76974358974337</c:v>
                </c:pt>
                <c:pt idx="2">
                  <c:v>920.76974358974337</c:v>
                </c:pt>
                <c:pt idx="3">
                  <c:v>920.76974358974337</c:v>
                </c:pt>
                <c:pt idx="4">
                  <c:v>920.76974358974337</c:v>
                </c:pt>
                <c:pt idx="5">
                  <c:v>920.76974358974337</c:v>
                </c:pt>
                <c:pt idx="6">
                  <c:v>920.76974358974337</c:v>
                </c:pt>
                <c:pt idx="7">
                  <c:v>920.76974358974337</c:v>
                </c:pt>
                <c:pt idx="8">
                  <c:v>920.76974358974337</c:v>
                </c:pt>
                <c:pt idx="9">
                  <c:v>920.76974358974337</c:v>
                </c:pt>
                <c:pt idx="10">
                  <c:v>920.76974358974337</c:v>
                </c:pt>
                <c:pt idx="11">
                  <c:v>920.76974358974337</c:v>
                </c:pt>
                <c:pt idx="12">
                  <c:v>920.76974358974337</c:v>
                </c:pt>
                <c:pt idx="13">
                  <c:v>920.76974358974337</c:v>
                </c:pt>
                <c:pt idx="14">
                  <c:v>920.76974358974337</c:v>
                </c:pt>
                <c:pt idx="15">
                  <c:v>920.76974358974337</c:v>
                </c:pt>
                <c:pt idx="16">
                  <c:v>920.76974358974337</c:v>
                </c:pt>
                <c:pt idx="17">
                  <c:v>920.76974358974337</c:v>
                </c:pt>
                <c:pt idx="18">
                  <c:v>920.76974358974337</c:v>
                </c:pt>
                <c:pt idx="19">
                  <c:v>920.76974358974337</c:v>
                </c:pt>
                <c:pt idx="20">
                  <c:v>920.76974358974337</c:v>
                </c:pt>
                <c:pt idx="21">
                  <c:v>920.76974358974337</c:v>
                </c:pt>
                <c:pt idx="22">
                  <c:v>920.76974358974337</c:v>
                </c:pt>
                <c:pt idx="23">
                  <c:v>920.76974358974337</c:v>
                </c:pt>
                <c:pt idx="24">
                  <c:v>920.76974358974337</c:v>
                </c:pt>
                <c:pt idx="25">
                  <c:v>920.76974358974337</c:v>
                </c:pt>
                <c:pt idx="26">
                  <c:v>920.76974358974337</c:v>
                </c:pt>
                <c:pt idx="27">
                  <c:v>920.76974358974337</c:v>
                </c:pt>
                <c:pt idx="28">
                  <c:v>920.76974358974337</c:v>
                </c:pt>
                <c:pt idx="29">
                  <c:v>920.76974358974337</c:v>
                </c:pt>
                <c:pt idx="30">
                  <c:v>920.76974358974337</c:v>
                </c:pt>
                <c:pt idx="31">
                  <c:v>920.76974358974337</c:v>
                </c:pt>
                <c:pt idx="32">
                  <c:v>920.76974358974337</c:v>
                </c:pt>
                <c:pt idx="33">
                  <c:v>920.76974358974337</c:v>
                </c:pt>
                <c:pt idx="34">
                  <c:v>920.76974358974337</c:v>
                </c:pt>
                <c:pt idx="35">
                  <c:v>920.76974358974337</c:v>
                </c:pt>
                <c:pt idx="36">
                  <c:v>920.76974358974337</c:v>
                </c:pt>
                <c:pt idx="37">
                  <c:v>920.76974358974337</c:v>
                </c:pt>
                <c:pt idx="38">
                  <c:v>920.76974358974337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1-4F95-85C7-96CD44B45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578127"/>
        <c:axId val="1327587247"/>
      </c:lineChart>
      <c:lineChart>
        <c:grouping val="standard"/>
        <c:varyColors val="0"/>
        <c:ser>
          <c:idx val="3"/>
          <c:order val="3"/>
          <c:tx>
            <c:v>Forecast Annuity Balance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'RA Calc using Annuity formula'!$A$2:$A$40</c:f>
              <c:numCache>
                <c:formatCode>General</c:formatCode>
                <c:ptCount val="39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</c:numCache>
            </c:numRef>
          </c:cat>
          <c:val>
            <c:numRef>
              <c:f>'RA Calc using Annuity formula'!$B$2:$B$83</c:f>
              <c:numCache>
                <c:formatCode>General</c:formatCode>
                <c:ptCount val="82"/>
                <c:pt idx="0">
                  <c:v>-1323.6</c:v>
                </c:pt>
                <c:pt idx="1">
                  <c:v>-1172.5</c:v>
                </c:pt>
                <c:pt idx="2">
                  <c:v>-995.6</c:v>
                </c:pt>
                <c:pt idx="3">
                  <c:v>-612</c:v>
                </c:pt>
                <c:pt idx="4">
                  <c:v>-71.8</c:v>
                </c:pt>
                <c:pt idx="5">
                  <c:v>-25.299999999999933</c:v>
                </c:pt>
                <c:pt idx="6">
                  <c:v>220.70000000000007</c:v>
                </c:pt>
                <c:pt idx="7">
                  <c:v>-586.79999999999995</c:v>
                </c:pt>
                <c:pt idx="8">
                  <c:v>-579.69093099217059</c:v>
                </c:pt>
                <c:pt idx="9">
                  <c:v>-1140.9752043699436</c:v>
                </c:pt>
                <c:pt idx="10">
                  <c:v>-2547.1893956937015</c:v>
                </c:pt>
                <c:pt idx="11">
                  <c:v>-2800.2386195531176</c:v>
                </c:pt>
                <c:pt idx="12">
                  <c:v>-2322.8198845995071</c:v>
                </c:pt>
                <c:pt idx="13">
                  <c:v>-1962.015164255112</c:v>
                </c:pt>
                <c:pt idx="14">
                  <c:v>-1852.3852590433585</c:v>
                </c:pt>
                <c:pt idx="15">
                  <c:v>-2115.9957054782035</c:v>
                </c:pt>
                <c:pt idx="16">
                  <c:v>-1785.3944056896055</c:v>
                </c:pt>
                <c:pt idx="17">
                  <c:v>-1368.9195622590589</c:v>
                </c:pt>
                <c:pt idx="18">
                  <c:v>-981.34711646174242</c:v>
                </c:pt>
                <c:pt idx="19">
                  <c:v>-407.12930070825007</c:v>
                </c:pt>
                <c:pt idx="20">
                  <c:v>-654.47487325414534</c:v>
                </c:pt>
                <c:pt idx="21">
                  <c:v>-249.41109107528513</c:v>
                </c:pt>
                <c:pt idx="22">
                  <c:v>495.61979547408782</c:v>
                </c:pt>
                <c:pt idx="23">
                  <c:v>582.43552721841831</c:v>
                </c:pt>
                <c:pt idx="24">
                  <c:v>354.58378060141831</c:v>
                </c:pt>
                <c:pt idx="25">
                  <c:v>709.01161649505593</c:v>
                </c:pt>
                <c:pt idx="26">
                  <c:v>-141.99787947131244</c:v>
                </c:pt>
                <c:pt idx="27">
                  <c:v>336.06603005864804</c:v>
                </c:pt>
                <c:pt idx="28">
                  <c:v>290.222350057992</c:v>
                </c:pt>
                <c:pt idx="29">
                  <c:v>140.60166476239914</c:v>
                </c:pt>
                <c:pt idx="30">
                  <c:v>437.53563678814538</c:v>
                </c:pt>
                <c:pt idx="31">
                  <c:v>560.65867399104593</c:v>
                </c:pt>
                <c:pt idx="32">
                  <c:v>1263.3997746260538</c:v>
                </c:pt>
                <c:pt idx="33">
                  <c:v>2082.3475368754371</c:v>
                </c:pt>
                <c:pt idx="34">
                  <c:v>2938.6388856907251</c:v>
                </c:pt>
                <c:pt idx="35">
                  <c:v>3105.3002967249899</c:v>
                </c:pt>
                <c:pt idx="36">
                  <c:v>3445.2439538705626</c:v>
                </c:pt>
                <c:pt idx="37">
                  <c:v>4516.8844591947036</c:v>
                </c:pt>
                <c:pt idx="38">
                  <c:v>-1861.6603757169678</c:v>
                </c:pt>
                <c:pt idx="39">
                  <c:v>-1951.1429569616189</c:v>
                </c:pt>
                <c:pt idx="40">
                  <c:v>-1854.7664432747974</c:v>
                </c:pt>
                <c:pt idx="41">
                  <c:v>-1755.5821160877522</c:v>
                </c:pt>
                <c:pt idx="42">
                  <c:v>-1653.5151386369039</c:v>
                </c:pt>
                <c:pt idx="43">
                  <c:v>-1548.4886904004732</c:v>
                </c:pt>
                <c:pt idx="44">
                  <c:v>-1440.4239145319473</c:v>
                </c:pt>
                <c:pt idx="45">
                  <c:v>-1329.2398639006481</c:v>
                </c:pt>
                <c:pt idx="46">
                  <c:v>-1214.853445702488</c:v>
                </c:pt>
                <c:pt idx="47">
                  <c:v>-1097.1793646030337</c:v>
                </c:pt>
                <c:pt idx="48">
                  <c:v>-976.13006437397712</c:v>
                </c:pt>
                <c:pt idx="49">
                  <c:v>-851.61566798310537</c:v>
                </c:pt>
                <c:pt idx="50">
                  <c:v>-723.54391609678044</c:v>
                </c:pt>
                <c:pt idx="51">
                  <c:v>-591.82010395286329</c:v>
                </c:pt>
                <c:pt idx="52">
                  <c:v>-456.34701656091897</c:v>
                </c:pt>
                <c:pt idx="53">
                  <c:v>-317.02486218534864</c:v>
                </c:pt>
                <c:pt idx="54">
                  <c:v>-173.75120406598455</c:v>
                </c:pt>
                <c:pt idx="55">
                  <c:v>-26.420890329415215</c:v>
                </c:pt>
                <c:pt idx="56">
                  <c:v>125.07401795687743</c:v>
                </c:pt>
                <c:pt idx="57">
                  <c:v>280.84432063679952</c:v>
                </c:pt>
                <c:pt idx="58">
                  <c:v>441.00375427484829</c:v>
                </c:pt>
                <c:pt idx="59">
                  <c:v>605.66906997409581</c:v>
                </c:pt>
                <c:pt idx="60">
                  <c:v>774.96011325618247</c:v>
                </c:pt>
                <c:pt idx="61">
                  <c:v>948.9999060579562</c:v>
                </c:pt>
                <c:pt idx="62">
                  <c:v>1127.9147309008476</c:v>
                </c:pt>
                <c:pt idx="63">
                  <c:v>1311.83421729055</c:v>
                </c:pt>
                <c:pt idx="64">
                  <c:v>1500.8914304061027</c:v>
                </c:pt>
                <c:pt idx="65">
                  <c:v>1695.2229621390468</c:v>
                </c:pt>
                <c:pt idx="66">
                  <c:v>1894.9690245449181</c:v>
                </c:pt>
                <c:pt idx="67">
                  <c:v>2100.273545771006</c:v>
                </c:pt>
                <c:pt idx="68">
                  <c:v>2311.2842685259861</c:v>
                </c:pt>
                <c:pt idx="69">
                  <c:v>2528.1528511587894</c:v>
                </c:pt>
                <c:pt idx="70">
                  <c:v>2751.0349714158365</c:v>
                </c:pt>
                <c:pt idx="71">
                  <c:v>2980.0904329476211</c:v>
                </c:pt>
                <c:pt idx="72">
                  <c:v>3215.4832746374809</c:v>
                </c:pt>
                <c:pt idx="73">
                  <c:v>3457.3818828273461</c:v>
                </c:pt>
                <c:pt idx="74">
                  <c:v>3705.9591065172335</c:v>
                </c:pt>
                <c:pt idx="75">
                  <c:v>3961.3923756172621</c:v>
                </c:pt>
                <c:pt idx="76">
                  <c:v>4223.8638223331045</c:v>
                </c:pt>
                <c:pt idx="77">
                  <c:v>4493.5604057678847</c:v>
                </c:pt>
                <c:pt idx="78">
                  <c:v>4770.6740398257562</c:v>
                </c:pt>
                <c:pt idx="79">
                  <c:v>5055.4017245046443</c:v>
                </c:pt>
                <c:pt idx="80">
                  <c:v>5347.9456806679664</c:v>
                </c:pt>
                <c:pt idx="81">
                  <c:v>5648.5134883875016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71-4F95-85C7-96CD44B455B8}"/>
            </c:ext>
          </c:extLst>
        </c:ser>
        <c:ser>
          <c:idx val="4"/>
          <c:order val="4"/>
          <c:tx>
            <c:v>Actual Costs Annuity Balance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'RA Calc using Annuity formula'!$A$2:$A$40</c:f>
              <c:numCache>
                <c:formatCode>General</c:formatCode>
                <c:ptCount val="39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</c:numCache>
            </c:numRef>
          </c:cat>
          <c:val>
            <c:numRef>
              <c:f>'RA Calc using Annuity formula'!$H$2:$H$83</c:f>
              <c:numCache>
                <c:formatCode>General</c:formatCode>
                <c:ptCount val="82"/>
                <c:pt idx="0">
                  <c:v>-1323.6</c:v>
                </c:pt>
                <c:pt idx="1">
                  <c:v>-1172.5</c:v>
                </c:pt>
                <c:pt idx="2">
                  <c:v>-995.6</c:v>
                </c:pt>
                <c:pt idx="3">
                  <c:v>-612</c:v>
                </c:pt>
                <c:pt idx="4">
                  <c:v>-489.09999999999997</c:v>
                </c:pt>
                <c:pt idx="5">
                  <c:v>-249.31713091921998</c:v>
                </c:pt>
                <c:pt idx="6">
                  <c:v>-311.1570061765774</c:v>
                </c:pt>
                <c:pt idx="7">
                  <c:v>-2329.0917015064151</c:v>
                </c:pt>
                <c:pt idx="8">
                  <c:v>-2324.9717671570643</c:v>
                </c:pt>
                <c:pt idx="9">
                  <c:v>-2889.2503034539845</c:v>
                </c:pt>
                <c:pt idx="10">
                  <c:v>-4298.463894755776</c:v>
                </c:pt>
                <c:pt idx="11">
                  <c:v>-4554.5176644654257</c:v>
                </c:pt>
                <c:pt idx="12">
                  <c:v>-4080.1086300626798</c:v>
                </c:pt>
                <c:pt idx="13">
                  <c:v>-3722.3187738133593</c:v>
                </c:pt>
                <c:pt idx="14">
                  <c:v>-3615.7089050996424</c:v>
                </c:pt>
                <c:pt idx="15">
                  <c:v>-3882.3445693094359</c:v>
                </c:pt>
                <c:pt idx="16">
                  <c:v>-3554.7736774618711</c:v>
                </c:pt>
                <c:pt idx="17">
                  <c:v>-3141.334441042869</c:v>
                </c:pt>
                <c:pt idx="18">
                  <c:v>-2756.8028102473086</c:v>
                </c:pt>
                <c:pt idx="19">
                  <c:v>-2185.6310264207887</c:v>
                </c:pt>
                <c:pt idx="20">
                  <c:v>-2436.0278567692062</c:v>
                </c:pt>
                <c:pt idx="21">
                  <c:v>-2034.0205672341078</c:v>
                </c:pt>
                <c:pt idx="22">
                  <c:v>-1292.0514171508062</c:v>
                </c:pt>
                <c:pt idx="23">
                  <c:v>-1208.3026746913365</c:v>
                </c:pt>
                <c:pt idx="24">
                  <c:v>-1439.2266724239</c:v>
                </c:pt>
                <c:pt idx="25">
                  <c:v>-1087.8763585039039</c:v>
                </c:pt>
                <c:pt idx="26">
                  <c:v>-1941.9686563448543</c:v>
                </c:pt>
                <c:pt idx="27">
                  <c:v>-1466.9928376487937</c:v>
                </c:pt>
                <c:pt idx="28">
                  <c:v>-1515.9299065165853</c:v>
                </c:pt>
                <c:pt idx="29">
                  <c:v>-1668.6492878020335</c:v>
                </c:pt>
                <c:pt idx="30">
                  <c:v>-1374.819327993943</c:v>
                </c:pt>
                <c:pt idx="31">
                  <c:v>-1254.8056283571982</c:v>
                </c:pt>
                <c:pt idx="32">
                  <c:v>-555.17919977319536</c:v>
                </c:pt>
                <c:pt idx="33">
                  <c:v>260.64854678831131</c:v>
                </c:pt>
                <c:pt idx="34">
                  <c:v>1113.8145271111266</c:v>
                </c:pt>
                <c:pt idx="35">
                  <c:v>1277.3452076648696</c:v>
                </c:pt>
                <c:pt idx="36">
                  <c:v>1614.1527631426632</c:v>
                </c:pt>
                <c:pt idx="37">
                  <c:v>2682.6517863967774</c:v>
                </c:pt>
                <c:pt idx="38">
                  <c:v>-3699.0399202179697</c:v>
                </c:pt>
                <c:pt idx="39">
                  <c:v>-3791.6747720453823</c:v>
                </c:pt>
                <c:pt idx="40">
                  <c:v>-3698.4559370835091</c:v>
                </c:pt>
                <c:pt idx="41">
                  <c:v>-3602.43470604199</c:v>
                </c:pt>
                <c:pt idx="42">
                  <c:v>-3503.5362514515555</c:v>
                </c:pt>
                <c:pt idx="43">
                  <c:v>-3401.6837621006839</c:v>
                </c:pt>
                <c:pt idx="44">
                  <c:v>-3296.7983904690905</c:v>
                </c:pt>
                <c:pt idx="45">
                  <c:v>-3188.7991987683254</c:v>
                </c:pt>
                <c:pt idx="46">
                  <c:v>-3077.6031035525598</c:v>
                </c:pt>
                <c:pt idx="47">
                  <c:v>-2963.1248188616723</c:v>
                </c:pt>
                <c:pt idx="48">
                  <c:v>-2845.276797857749</c:v>
                </c:pt>
                <c:pt idx="49">
                  <c:v>-2723.9691729150836</c:v>
                </c:pt>
                <c:pt idx="50">
                  <c:v>-2599.109694122682</c:v>
                </c:pt>
                <c:pt idx="51">
                  <c:v>-2470.6036661572161</c:v>
                </c:pt>
                <c:pt idx="52">
                  <c:v>-2338.3538834832525</c:v>
                </c:pt>
                <c:pt idx="53">
                  <c:v>-2202.260563836418</c:v>
                </c:pt>
                <c:pt idx="54">
                  <c:v>-2062.2212799440185</c:v>
                </c:pt>
                <c:pt idx="55">
                  <c:v>-1918.1308894363935</c:v>
                </c:pt>
                <c:pt idx="56">
                  <c:v>-1769.8814629010799</c:v>
                </c:pt>
                <c:pt idx="57">
                  <c:v>-1617.3622100305611</c:v>
                </c:pt>
                <c:pt idx="58">
                  <c:v>-1460.4594038130886</c:v>
                </c:pt>
                <c:pt idx="59">
                  <c:v>-1299.0563027147293</c:v>
                </c:pt>
                <c:pt idx="60">
                  <c:v>-1133.0330707993992</c:v>
                </c:pt>
                <c:pt idx="61">
                  <c:v>-962.26669573225024</c:v>
                </c:pt>
                <c:pt idx="62">
                  <c:v>-786.63090461032789</c:v>
                </c:pt>
                <c:pt idx="63">
                  <c:v>-605.99607756291471</c:v>
                </c:pt>
                <c:pt idx="64">
                  <c:v>-420.22915906247727</c:v>
                </c:pt>
                <c:pt idx="65">
                  <c:v>-229.19356688554069</c:v>
                </c:pt>
                <c:pt idx="66">
                  <c:v>-32.749098661219179</c:v>
                </c:pt>
                <c:pt idx="67">
                  <c:v>169.24816405650847</c:v>
                </c:pt>
                <c:pt idx="68">
                  <c:v>376.9459542584072</c:v>
                </c:pt>
                <c:pt idx="69">
                  <c:v>590.49592055882329</c:v>
                </c:pt>
                <c:pt idx="70">
                  <c:v>810.05373095289474</c:v>
                </c:pt>
                <c:pt idx="71">
                  <c:v>1035.7791793231008</c:v>
                </c:pt>
                <c:pt idx="72">
                  <c:v>1267.8362947680071</c:v>
                </c:pt>
                <c:pt idx="73">
                  <c:v>1506.3934538279848</c:v>
                </c:pt>
                <c:pt idx="74">
                  <c:v>1751.6234956846745</c:v>
                </c:pt>
                <c:pt idx="75">
                  <c:v>2003.7038404129758</c:v>
                </c:pt>
                <c:pt idx="76">
                  <c:v>2262.8166103664666</c:v>
                </c:pt>
                <c:pt idx="77">
                  <c:v>2529.1487547792772</c:v>
                </c:pt>
                <c:pt idx="78">
                  <c:v>2802.892177669632</c:v>
                </c:pt>
                <c:pt idx="79">
                  <c:v>3084.2438691325683</c:v>
                </c:pt>
                <c:pt idx="80">
                  <c:v>3373.406040111624</c:v>
                </c:pt>
                <c:pt idx="81">
                  <c:v>3670.5862607416825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71-4F95-85C7-96CD44B45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50575"/>
        <c:axId val="883521519"/>
      </c:lineChart>
      <c:catAx>
        <c:axId val="1327578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587247"/>
        <c:crossesAt val="0"/>
        <c:auto val="1"/>
        <c:lblAlgn val="ctr"/>
        <c:lblOffset val="100"/>
        <c:noMultiLvlLbl val="0"/>
      </c:catAx>
      <c:valAx>
        <c:axId val="1327587247"/>
        <c:scaling>
          <c:orientation val="minMax"/>
          <c:max val="8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Capex $'000/yr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578127"/>
        <c:crosses val="autoZero"/>
        <c:crossBetween val="between"/>
      </c:valAx>
      <c:valAx>
        <c:axId val="883521519"/>
        <c:scaling>
          <c:orientation val="minMax"/>
          <c:max val="40000"/>
          <c:min val="-5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Annuity Balance $'000</a:t>
                </a:r>
              </a:p>
            </c:rich>
          </c:tx>
          <c:layout>
            <c:manualLayout>
              <c:xMode val="edge"/>
              <c:yMode val="edge"/>
              <c:x val="0.97914967544534426"/>
              <c:y val="0.358684184316466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5950575"/>
        <c:crosses val="max"/>
        <c:crossBetween val="between"/>
      </c:valAx>
      <c:catAx>
        <c:axId val="905950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3521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22763504664584"/>
          <c:y val="0.12165330005945664"/>
          <c:w val="0.11424059672212432"/>
          <c:h val="0.3993843930399075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'Contributions Comparison'!$A$8:$A$83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xVal>
          <c:yVal>
            <c:numRef>
              <c:f>'Contributions Comparison'!$B$8:$B$83</c:f>
              <c:numCache>
                <c:formatCode>General</c:formatCode>
                <c:ptCount val="76"/>
                <c:pt idx="0">
                  <c:v>809.4</c:v>
                </c:pt>
                <c:pt idx="1">
                  <c:v>752.93744166967792</c:v>
                </c:pt>
                <c:pt idx="2">
                  <c:v>827.46458339574031</c:v>
                </c:pt>
                <c:pt idx="3">
                  <c:v>839.35047890824342</c:v>
                </c:pt>
                <c:pt idx="4">
                  <c:v>849.65392568108564</c:v>
                </c:pt>
                <c:pt idx="5">
                  <c:v>860.2099108561431</c:v>
                </c:pt>
                <c:pt idx="6">
                  <c:v>871.02509101149474</c:v>
                </c:pt>
                <c:pt idx="7">
                  <c:v>882.10629904968664</c:v>
                </c:pt>
                <c:pt idx="8">
                  <c:v>893.46054886984302</c:v>
                </c:pt>
                <c:pt idx="9">
                  <c:v>905.09504016357278</c:v>
                </c:pt>
                <c:pt idx="10">
                  <c:v>917.01716333796287</c:v>
                </c:pt>
                <c:pt idx="11">
                  <c:v>929.23450456901526</c:v>
                </c:pt>
                <c:pt idx="12">
                  <c:v>941.75485098899071</c:v>
                </c:pt>
                <c:pt idx="13">
                  <c:v>954.58619601120688</c:v>
                </c:pt>
                <c:pt idx="14">
                  <c:v>967.73674479592785</c:v>
                </c:pt>
                <c:pt idx="15">
                  <c:v>981.21491986109322</c:v>
                </c:pt>
                <c:pt idx="16">
                  <c:v>995.02936684171345</c:v>
                </c:pt>
                <c:pt idx="17">
                  <c:v>1009.1889604018796</c:v>
                </c:pt>
                <c:pt idx="18">
                  <c:v>1023.7028103034278</c:v>
                </c:pt>
                <c:pt idx="19">
                  <c:v>1038.5802676354097</c:v>
                </c:pt>
                <c:pt idx="20">
                  <c:v>1053.830931208628</c:v>
                </c:pt>
                <c:pt idx="21">
                  <c:v>1069.4646541196184</c:v>
                </c:pt>
                <c:pt idx="22">
                  <c:v>1085.4915504885562</c:v>
                </c:pt>
                <c:pt idx="23">
                  <c:v>1101.9220023757059</c:v>
                </c:pt>
                <c:pt idx="24">
                  <c:v>1118.7666668811412</c:v>
                </c:pt>
                <c:pt idx="25">
                  <c:v>1136.0364834325921</c:v>
                </c:pt>
                <c:pt idx="26">
                  <c:v>1153.7426812664014</c:v>
                </c:pt>
                <c:pt idx="27">
                  <c:v>1171.8967871067136</c:v>
                </c:pt>
                <c:pt idx="28">
                  <c:v>1190.5106330481419</c:v>
                </c:pt>
                <c:pt idx="29">
                  <c:v>1209.5963646473133</c:v>
                </c:pt>
                <c:pt idx="30">
                  <c:v>1229.1664492288128</c:v>
                </c:pt>
                <c:pt idx="31">
                  <c:v>1249.2336844112276</c:v>
                </c:pt>
                <c:pt idx="32">
                  <c:v>1269.8112068591045</c:v>
                </c:pt>
                <c:pt idx="33">
                  <c:v>1290.9125012668214</c:v>
                </c:pt>
                <c:pt idx="34">
                  <c:v>1312.5514095805029</c:v>
                </c:pt>
                <c:pt idx="35">
                  <c:v>1334.7421404643044</c:v>
                </c:pt>
                <c:pt idx="36">
                  <c:v>1357.4992790175286</c:v>
                </c:pt>
                <c:pt idx="37">
                  <c:v>1380.8377967492243</c:v>
                </c:pt>
                <c:pt idx="38">
                  <c:v>1404.7730618170897</c:v>
                </c:pt>
                <c:pt idx="39">
                  <c:v>1429.3208495376841</c:v>
                </c:pt>
                <c:pt idx="40">
                  <c:v>1454.4973531751359</c:v>
                </c:pt>
                <c:pt idx="41">
                  <c:v>1480.3191950157338</c:v>
                </c:pt>
                <c:pt idx="42">
                  <c:v>1506.8034377359609</c:v>
                </c:pt>
                <c:pt idx="43">
                  <c:v>1533.9675960717611</c:v>
                </c:pt>
                <c:pt idx="44">
                  <c:v>1561.8296487970213</c:v>
                </c:pt>
                <c:pt idx="45">
                  <c:v>1590.4080510194392</c:v>
                </c:pt>
                <c:pt idx="46">
                  <c:v>1619.7217468022313</c:v>
                </c:pt>
                <c:pt idx="47">
                  <c:v>1649.7901821202599</c:v>
                </c:pt>
                <c:pt idx="48">
                  <c:v>1680.6333181594925</c:v>
                </c:pt>
                <c:pt idx="49">
                  <c:v>1712.271644968851</c:v>
                </c:pt>
                <c:pt idx="50">
                  <c:v>1744.726195473814</c:v>
                </c:pt>
                <c:pt idx="51">
                  <c:v>1778.0185598613461</c:v>
                </c:pt>
                <c:pt idx="52">
                  <c:v>1812.1709003459953</c:v>
                </c:pt>
                <c:pt idx="53">
                  <c:v>1847.2059663272594</c:v>
                </c:pt>
                <c:pt idx="54">
                  <c:v>1883.1471099485937</c:v>
                </c:pt>
                <c:pt idx="55">
                  <c:v>1920.0183020686884</c:v>
                </c:pt>
                <c:pt idx="56">
                  <c:v>1957.8441486559643</c:v>
                </c:pt>
                <c:pt idx="57">
                  <c:v>1996.6499076174691</c:v>
                </c:pt>
                <c:pt idx="58">
                  <c:v>2036.4615060737162</c:v>
                </c:pt>
                <c:pt idx="59">
                  <c:v>2077.3055580912655</c:v>
                </c:pt>
                <c:pt idx="60">
                  <c:v>2119.209382885173</c:v>
                </c:pt>
                <c:pt idx="61">
                  <c:v>2162.2010235037715</c:v>
                </c:pt>
                <c:pt idx="62">
                  <c:v>2206.3092660085545</c:v>
                </c:pt>
                <c:pt idx="63">
                  <c:v>2251.5636591622861</c:v>
                </c:pt>
                <c:pt idx="64">
                  <c:v>2297.9945346387985</c:v>
                </c:pt>
                <c:pt idx="65">
                  <c:v>2345.6330277683101</c:v>
                </c:pt>
                <c:pt idx="66">
                  <c:v>2394.511098832445</c:v>
                </c:pt>
                <c:pt idx="67">
                  <c:v>2444.6615549235307</c:v>
                </c:pt>
                <c:pt idx="68">
                  <c:v>2496.1180723831035</c:v>
                </c:pt>
                <c:pt idx="69">
                  <c:v>2548.9152198350021</c:v>
                </c:pt>
                <c:pt idx="70">
                  <c:v>2603.0884818287836</c:v>
                </c:pt>
                <c:pt idx="71">
                  <c:v>2658.6742831096267</c:v>
                </c:pt>
                <c:pt idx="72">
                  <c:v>2715.7100135313467</c:v>
                </c:pt>
                <c:pt idx="73">
                  <c:v>2774.2340536295483</c:v>
                </c:pt>
                <c:pt idx="74">
                  <c:v>2834.2858008724038</c:v>
                </c:pt>
                <c:pt idx="75">
                  <c:v>2895.9056966070343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9B-45D3-A80D-D9591671A5A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'Contributions Comparison'!$A$8:$A$83</c:f>
              <c:numCache>
                <c:formatCode>General</c:formatCode>
                <c:ptCount val="7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</c:numCache>
            </c:numRef>
          </c:xVal>
          <c:yVal>
            <c:numRef>
              <c:f>'Contributions Comparison'!$C$8:$C$83</c:f>
              <c:numCache>
                <c:formatCode>"$"#,##0.00_);[Red]\("$"#,##0.00\)</c:formatCode>
                <c:ptCount val="76"/>
                <c:pt idx="0">
                  <c:v>195.16742239273844</c:v>
                </c:pt>
                <c:pt idx="1">
                  <c:v>244.5625750846057</c:v>
                </c:pt>
                <c:pt idx="2">
                  <c:v>347.47122316372077</c:v>
                </c:pt>
                <c:pt idx="3">
                  <c:v>504.3390474374068</c:v>
                </c:pt>
                <c:pt idx="4">
                  <c:v>583.81287706527439</c:v>
                </c:pt>
                <c:pt idx="5">
                  <c:v>590.10471004739179</c:v>
                </c:pt>
                <c:pt idx="6">
                  <c:v>613.52700341611148</c:v>
                </c:pt>
                <c:pt idx="7">
                  <c:v>670.21580183863193</c:v>
                </c:pt>
                <c:pt idx="8">
                  <c:v>754.71063193854502</c:v>
                </c:pt>
                <c:pt idx="9">
                  <c:v>794.14377690275728</c:v>
                </c:pt>
                <c:pt idx="10">
                  <c:v>829.1271874083385</c:v>
                </c:pt>
                <c:pt idx="11">
                  <c:v>853.73559662714774</c:v>
                </c:pt>
                <c:pt idx="12">
                  <c:v>871.87017391113625</c:v>
                </c:pt>
                <c:pt idx="13">
                  <c:v>981.50458069821025</c:v>
                </c:pt>
                <c:pt idx="14">
                  <c:v>1048.1885231538563</c:v>
                </c:pt>
                <c:pt idx="15">
                  <c:v>1057.9749951120464</c:v>
                </c:pt>
                <c:pt idx="16">
                  <c:v>1132.0661042271302</c:v>
                </c:pt>
                <c:pt idx="17">
                  <c:v>1225.722776605025</c:v>
                </c:pt>
                <c:pt idx="18">
                  <c:v>1280.0868263631346</c:v>
                </c:pt>
                <c:pt idx="19">
                  <c:v>1427.0943012654247</c:v>
                </c:pt>
                <c:pt idx="20">
                  <c:v>1466.5947388788261</c:v>
                </c:pt>
                <c:pt idx="21">
                  <c:v>1552.9491810155992</c:v>
                </c:pt>
                <c:pt idx="22">
                  <c:v>1563.7949318362555</c:v>
                </c:pt>
                <c:pt idx="23">
                  <c:v>1408.9401829533542</c:v>
                </c:pt>
                <c:pt idx="24">
                  <c:v>1473.3874757213823</c:v>
                </c:pt>
                <c:pt idx="25">
                  <c:v>1496.2251477343261</c:v>
                </c:pt>
                <c:pt idx="26">
                  <c:v>1523.8854879645776</c:v>
                </c:pt>
                <c:pt idx="27">
                  <c:v>1501.6341652712326</c:v>
                </c:pt>
                <c:pt idx="28">
                  <c:v>1493.5950809554538</c:v>
                </c:pt>
                <c:pt idx="29">
                  <c:v>1499.4266146045479</c:v>
                </c:pt>
                <c:pt idx="30">
                  <c:v>1410.0672933470983</c:v>
                </c:pt>
                <c:pt idx="31">
                  <c:v>1920.0427902880383</c:v>
                </c:pt>
                <c:pt idx="32">
                  <c:v>2028.288700871452</c:v>
                </c:pt>
                <c:pt idx="33">
                  <c:v>2106.1309627541086</c:v>
                </c:pt>
                <c:pt idx="34">
                  <c:v>2186.0358742016565</c:v>
                </c:pt>
                <c:pt idx="35">
                  <c:v>2258.27161895481</c:v>
                </c:pt>
                <c:pt idx="36">
                  <c:v>2185.5994206115638</c:v>
                </c:pt>
                <c:pt idx="37">
                  <c:v>2225.7660809667555</c:v>
                </c:pt>
                <c:pt idx="38">
                  <c:v>2179.7358312665488</c:v>
                </c:pt>
                <c:pt idx="39">
                  <c:v>2270.80337291256</c:v>
                </c:pt>
                <c:pt idx="40">
                  <c:v>2364.2840050907425</c:v>
                </c:pt>
                <c:pt idx="41">
                  <c:v>2460.2416694186168</c:v>
                </c:pt>
                <c:pt idx="42">
                  <c:v>2558.7420018266171</c:v>
                </c:pt>
                <c:pt idx="43">
                  <c:v>2620.3519398402746</c:v>
                </c:pt>
                <c:pt idx="44">
                  <c:v>2724.1415191190395</c:v>
                </c:pt>
                <c:pt idx="45">
                  <c:v>2737.0246227043567</c:v>
                </c:pt>
                <c:pt idx="46">
                  <c:v>2760.0330274079679</c:v>
                </c:pt>
                <c:pt idx="47">
                  <c:v>2697.6259351923122</c:v>
                </c:pt>
                <c:pt idx="48">
                  <c:v>2812.8613215590854</c:v>
                </c:pt>
                <c:pt idx="49">
                  <c:v>2816.215420478642</c:v>
                </c:pt>
                <c:pt idx="50">
                  <c:v>2937.6386885696838</c:v>
                </c:pt>
                <c:pt idx="51">
                  <c:v>2758.8660745273201</c:v>
                </c:pt>
                <c:pt idx="52">
                  <c:v>2791.9399359457484</c:v>
                </c:pt>
                <c:pt idx="53">
                  <c:v>2923.2735818623582</c:v>
                </c:pt>
                <c:pt idx="54">
                  <c:v>3058.0872819430392</c:v>
                </c:pt>
                <c:pt idx="55">
                  <c:v>3169.3294200077489</c:v>
                </c:pt>
                <c:pt idx="56">
                  <c:v>3311.3823133363712</c:v>
                </c:pt>
                <c:pt idx="57">
                  <c:v>3371.9369911335903</c:v>
                </c:pt>
                <c:pt idx="58">
                  <c:v>3521.6178061468754</c:v>
                </c:pt>
                <c:pt idx="59">
                  <c:v>3597.4225732658006</c:v>
                </c:pt>
                <c:pt idx="60">
                  <c:v>3675.2360007978864</c:v>
                </c:pt>
                <c:pt idx="61">
                  <c:v>3755.111313847683</c:v>
                </c:pt>
                <c:pt idx="62">
                  <c:v>3837.1031478685177</c:v>
                </c:pt>
                <c:pt idx="63">
                  <c:v>3921.2675860336499</c:v>
                </c:pt>
                <c:pt idx="64">
                  <c:v>3987.3871120680533</c:v>
                </c:pt>
                <c:pt idx="65">
                  <c:v>4076.0709917448207</c:v>
                </c:pt>
                <c:pt idx="66">
                  <c:v>4167.1048001287445</c:v>
                </c:pt>
                <c:pt idx="67">
                  <c:v>4260.5508051872284</c:v>
                </c:pt>
                <c:pt idx="68">
                  <c:v>4292.0256320844919</c:v>
                </c:pt>
                <c:pt idx="69">
                  <c:v>4390.4894779741498</c:v>
                </c:pt>
                <c:pt idx="70">
                  <c:v>4491.5624002699878</c:v>
                </c:pt>
                <c:pt idx="71">
                  <c:v>4595.3135337862304</c:v>
                </c:pt>
                <c:pt idx="72">
                  <c:v>4701.8138452583607</c:v>
                </c:pt>
                <c:pt idx="73">
                  <c:v>4811.1361818850255</c:v>
                </c:pt>
                <c:pt idx="74">
                  <c:v>4923.3553211561948</c:v>
                </c:pt>
                <c:pt idx="75">
                  <c:v>5038.5480220016543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9B-45D3-A80D-D9591671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466576"/>
        <c:axId val="1712460816"/>
      </c:scatterChart>
      <c:valAx>
        <c:axId val="171246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460816"/>
        <c:crosses val="autoZero"/>
        <c:crossBetween val="midCat"/>
      </c:valAx>
      <c:valAx>
        <c:axId val="171246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466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Contributions</a:t>
            </a:r>
          </a:p>
        </c:rich>
      </c:tx>
      <c:layout>
        <c:manualLayout>
          <c:xMode val="edge"/>
          <c:yMode val="edge"/>
          <c:x val="2.8888888888888901E-2"/>
          <c:y val="2.269503546099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49565127888431E-2"/>
          <c:y val="0.10521985815602837"/>
          <c:w val="0.88090010807472585"/>
          <c:h val="0.766557659016027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'Contributions Comparison'!$B$1</c:f>
              <c:strCache>
                <c:ptCount val="1"/>
                <c:pt idx="0">
                  <c:v>RA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'Contributions Comparison'!$A$2:$A$83</c:f>
              <c:numCache>
                <c:formatCode>General</c:formatCode>
                <c:ptCount val="8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  <c:pt idx="39">
                  <c:v>58</c:v>
                </c:pt>
                <c:pt idx="40">
                  <c:v>59</c:v>
                </c:pt>
                <c:pt idx="41">
                  <c:v>60</c:v>
                </c:pt>
                <c:pt idx="42">
                  <c:v>61</c:v>
                </c:pt>
                <c:pt idx="43">
                  <c:v>62</c:v>
                </c:pt>
                <c:pt idx="44">
                  <c:v>63</c:v>
                </c:pt>
                <c:pt idx="45">
                  <c:v>64</c:v>
                </c:pt>
                <c:pt idx="46">
                  <c:v>65</c:v>
                </c:pt>
                <c:pt idx="47">
                  <c:v>66</c:v>
                </c:pt>
                <c:pt idx="48">
                  <c:v>67</c:v>
                </c:pt>
                <c:pt idx="49">
                  <c:v>68</c:v>
                </c:pt>
                <c:pt idx="50">
                  <c:v>69</c:v>
                </c:pt>
                <c:pt idx="51">
                  <c:v>70</c:v>
                </c:pt>
                <c:pt idx="52">
                  <c:v>71</c:v>
                </c:pt>
                <c:pt idx="53">
                  <c:v>72</c:v>
                </c:pt>
                <c:pt idx="54">
                  <c:v>73</c:v>
                </c:pt>
                <c:pt idx="55">
                  <c:v>74</c:v>
                </c:pt>
                <c:pt idx="56">
                  <c:v>75</c:v>
                </c:pt>
                <c:pt idx="57">
                  <c:v>76</c:v>
                </c:pt>
                <c:pt idx="58">
                  <c:v>77</c:v>
                </c:pt>
                <c:pt idx="59">
                  <c:v>78</c:v>
                </c:pt>
                <c:pt idx="60">
                  <c:v>79</c:v>
                </c:pt>
                <c:pt idx="61">
                  <c:v>80</c:v>
                </c:pt>
                <c:pt idx="62">
                  <c:v>81</c:v>
                </c:pt>
                <c:pt idx="63">
                  <c:v>82</c:v>
                </c:pt>
                <c:pt idx="64">
                  <c:v>83</c:v>
                </c:pt>
                <c:pt idx="65">
                  <c:v>84</c:v>
                </c:pt>
                <c:pt idx="66">
                  <c:v>85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89</c:v>
                </c:pt>
                <c:pt idx="71">
                  <c:v>90</c:v>
                </c:pt>
                <c:pt idx="72">
                  <c:v>91</c:v>
                </c:pt>
                <c:pt idx="73">
                  <c:v>92</c:v>
                </c:pt>
                <c:pt idx="74">
                  <c:v>93</c:v>
                </c:pt>
                <c:pt idx="75">
                  <c:v>94</c:v>
                </c:pt>
                <c:pt idx="76">
                  <c:v>95</c:v>
                </c:pt>
                <c:pt idx="77">
                  <c:v>96</c:v>
                </c:pt>
                <c:pt idx="78">
                  <c:v>97</c:v>
                </c:pt>
                <c:pt idx="79">
                  <c:v>98</c:v>
                </c:pt>
                <c:pt idx="80">
                  <c:v>99</c:v>
                </c:pt>
                <c:pt idx="81">
                  <c:v>100</c:v>
                </c:pt>
              </c:numCache>
            </c:numRef>
          </c:xVal>
          <c:yVal>
            <c:numRef>
              <c:f>'Contributions Comparison'!$B$2:$B$83</c:f>
              <c:numCache>
                <c:formatCode>General</c:formatCode>
                <c:ptCount val="82"/>
                <c:pt idx="0">
                  <c:v>654.6</c:v>
                </c:pt>
                <c:pt idx="1">
                  <c:v>670.9</c:v>
                </c:pt>
                <c:pt idx="2">
                  <c:v>755.2</c:v>
                </c:pt>
                <c:pt idx="3">
                  <c:v>761.5</c:v>
                </c:pt>
                <c:pt idx="4">
                  <c:v>776.1</c:v>
                </c:pt>
                <c:pt idx="5">
                  <c:v>791.6</c:v>
                </c:pt>
                <c:pt idx="6">
                  <c:v>809.4</c:v>
                </c:pt>
                <c:pt idx="7">
                  <c:v>752.93744166967792</c:v>
                </c:pt>
                <c:pt idx="8">
                  <c:v>827.46458339574031</c:v>
                </c:pt>
                <c:pt idx="9">
                  <c:v>839.35047890824342</c:v>
                </c:pt>
                <c:pt idx="10">
                  <c:v>849.65392568108564</c:v>
                </c:pt>
                <c:pt idx="11">
                  <c:v>860.2099108561431</c:v>
                </c:pt>
                <c:pt idx="12">
                  <c:v>871.02509101149474</c:v>
                </c:pt>
                <c:pt idx="13">
                  <c:v>882.10629904968664</c:v>
                </c:pt>
                <c:pt idx="14">
                  <c:v>893.46054886984302</c:v>
                </c:pt>
                <c:pt idx="15">
                  <c:v>905.09504016357278</c:v>
                </c:pt>
                <c:pt idx="16">
                  <c:v>917.01716333796287</c:v>
                </c:pt>
                <c:pt idx="17">
                  <c:v>929.23450456901526</c:v>
                </c:pt>
                <c:pt idx="18">
                  <c:v>941.75485098899071</c:v>
                </c:pt>
                <c:pt idx="19">
                  <c:v>954.58619601120688</c:v>
                </c:pt>
                <c:pt idx="20">
                  <c:v>967.73674479592785</c:v>
                </c:pt>
                <c:pt idx="21">
                  <c:v>981.21491986109322</c:v>
                </c:pt>
                <c:pt idx="22">
                  <c:v>995.02936684171345</c:v>
                </c:pt>
                <c:pt idx="23">
                  <c:v>1009.1889604018796</c:v>
                </c:pt>
                <c:pt idx="24">
                  <c:v>1023.7028103034278</c:v>
                </c:pt>
                <c:pt idx="25">
                  <c:v>1038.5802676354097</c:v>
                </c:pt>
                <c:pt idx="26">
                  <c:v>1053.830931208628</c:v>
                </c:pt>
                <c:pt idx="27">
                  <c:v>1069.4646541196184</c:v>
                </c:pt>
                <c:pt idx="28">
                  <c:v>1085.4915504885562</c:v>
                </c:pt>
                <c:pt idx="29">
                  <c:v>1101.9220023757059</c:v>
                </c:pt>
                <c:pt idx="30">
                  <c:v>1118.7666668811412</c:v>
                </c:pt>
                <c:pt idx="31">
                  <c:v>1136.0364834325921</c:v>
                </c:pt>
                <c:pt idx="32">
                  <c:v>1153.7426812664014</c:v>
                </c:pt>
                <c:pt idx="33">
                  <c:v>1171.8967871067136</c:v>
                </c:pt>
                <c:pt idx="34">
                  <c:v>1190.5106330481419</c:v>
                </c:pt>
                <c:pt idx="35">
                  <c:v>1209.5963646473133</c:v>
                </c:pt>
                <c:pt idx="36">
                  <c:v>1229.1664492288128</c:v>
                </c:pt>
                <c:pt idx="37">
                  <c:v>1249.2336844112276</c:v>
                </c:pt>
                <c:pt idx="38">
                  <c:v>1269.8112068591045</c:v>
                </c:pt>
                <c:pt idx="39">
                  <c:v>1290.9125012668214</c:v>
                </c:pt>
                <c:pt idx="40">
                  <c:v>1312.5514095805029</c:v>
                </c:pt>
                <c:pt idx="41">
                  <c:v>1334.7421404643044</c:v>
                </c:pt>
                <c:pt idx="42">
                  <c:v>1357.4992790175286</c:v>
                </c:pt>
                <c:pt idx="43">
                  <c:v>1380.8377967492243</c:v>
                </c:pt>
                <c:pt idx="44">
                  <c:v>1404.7730618170897</c:v>
                </c:pt>
                <c:pt idx="45">
                  <c:v>1429.3208495376841</c:v>
                </c:pt>
                <c:pt idx="46">
                  <c:v>1454.4973531751359</c:v>
                </c:pt>
                <c:pt idx="47">
                  <c:v>1480.3191950157338</c:v>
                </c:pt>
                <c:pt idx="48">
                  <c:v>1506.8034377359609</c:v>
                </c:pt>
                <c:pt idx="49">
                  <c:v>1533.9675960717611</c:v>
                </c:pt>
                <c:pt idx="50">
                  <c:v>1561.8296487970213</c:v>
                </c:pt>
                <c:pt idx="51">
                  <c:v>1590.4080510194392</c:v>
                </c:pt>
                <c:pt idx="52">
                  <c:v>1619.7217468022313</c:v>
                </c:pt>
                <c:pt idx="53">
                  <c:v>1649.7901821202599</c:v>
                </c:pt>
                <c:pt idx="54">
                  <c:v>1680.6333181594925</c:v>
                </c:pt>
                <c:pt idx="55">
                  <c:v>1712.271644968851</c:v>
                </c:pt>
                <c:pt idx="56">
                  <c:v>1744.726195473814</c:v>
                </c:pt>
                <c:pt idx="57">
                  <c:v>1778.0185598613461</c:v>
                </c:pt>
                <c:pt idx="58">
                  <c:v>1812.1709003459953</c:v>
                </c:pt>
                <c:pt idx="59">
                  <c:v>1847.2059663272594</c:v>
                </c:pt>
                <c:pt idx="60">
                  <c:v>1883.1471099485937</c:v>
                </c:pt>
                <c:pt idx="61">
                  <c:v>1920.0183020686884</c:v>
                </c:pt>
                <c:pt idx="62">
                  <c:v>1957.8441486559643</c:v>
                </c:pt>
                <c:pt idx="63">
                  <c:v>1996.6499076174691</c:v>
                </c:pt>
                <c:pt idx="64">
                  <c:v>2036.4615060737162</c:v>
                </c:pt>
                <c:pt idx="65">
                  <c:v>2077.3055580912655</c:v>
                </c:pt>
                <c:pt idx="66">
                  <c:v>2119.209382885173</c:v>
                </c:pt>
                <c:pt idx="67">
                  <c:v>2162.2010235037715</c:v>
                </c:pt>
                <c:pt idx="68">
                  <c:v>2206.3092660085545</c:v>
                </c:pt>
                <c:pt idx="69">
                  <c:v>2251.5636591622861</c:v>
                </c:pt>
                <c:pt idx="70">
                  <c:v>2297.9945346387985</c:v>
                </c:pt>
                <c:pt idx="71">
                  <c:v>2345.6330277683101</c:v>
                </c:pt>
                <c:pt idx="72">
                  <c:v>2394.511098832445</c:v>
                </c:pt>
                <c:pt idx="73">
                  <c:v>2444.6615549235307</c:v>
                </c:pt>
                <c:pt idx="74">
                  <c:v>2496.1180723831035</c:v>
                </c:pt>
                <c:pt idx="75">
                  <c:v>2548.9152198350021</c:v>
                </c:pt>
                <c:pt idx="76">
                  <c:v>2603.0884818287836</c:v>
                </c:pt>
                <c:pt idx="77">
                  <c:v>2658.6742831096267</c:v>
                </c:pt>
                <c:pt idx="78">
                  <c:v>2715.7100135313467</c:v>
                </c:pt>
                <c:pt idx="79">
                  <c:v>2774.2340536295483</c:v>
                </c:pt>
                <c:pt idx="80">
                  <c:v>2834.2858008724038</c:v>
                </c:pt>
                <c:pt idx="81">
                  <c:v>2895.9056966070343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4A-49CB-9F36-FB1E66FB6544}"/>
            </c:ext>
          </c:extLst>
        </c:ser>
        <c:ser>
          <c:idx val="1"/>
          <c:order val="1"/>
          <c:tx>
            <c:strRef>
              <c:f>'Contributions Comparison'!$C$1</c:f>
              <c:strCache>
                <c:ptCount val="1"/>
                <c:pt idx="0">
                  <c:v>RAB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'Contributions Comparison'!$A$2:$A$83</c:f>
              <c:numCache>
                <c:formatCode>General</c:formatCode>
                <c:ptCount val="8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  <c:pt idx="39">
                  <c:v>58</c:v>
                </c:pt>
                <c:pt idx="40">
                  <c:v>59</c:v>
                </c:pt>
                <c:pt idx="41">
                  <c:v>60</c:v>
                </c:pt>
                <c:pt idx="42">
                  <c:v>61</c:v>
                </c:pt>
                <c:pt idx="43">
                  <c:v>62</c:v>
                </c:pt>
                <c:pt idx="44">
                  <c:v>63</c:v>
                </c:pt>
                <c:pt idx="45">
                  <c:v>64</c:v>
                </c:pt>
                <c:pt idx="46">
                  <c:v>65</c:v>
                </c:pt>
                <c:pt idx="47">
                  <c:v>66</c:v>
                </c:pt>
                <c:pt idx="48">
                  <c:v>67</c:v>
                </c:pt>
                <c:pt idx="49">
                  <c:v>68</c:v>
                </c:pt>
                <c:pt idx="50">
                  <c:v>69</c:v>
                </c:pt>
                <c:pt idx="51">
                  <c:v>70</c:v>
                </c:pt>
                <c:pt idx="52">
                  <c:v>71</c:v>
                </c:pt>
                <c:pt idx="53">
                  <c:v>72</c:v>
                </c:pt>
                <c:pt idx="54">
                  <c:v>73</c:v>
                </c:pt>
                <c:pt idx="55">
                  <c:v>74</c:v>
                </c:pt>
                <c:pt idx="56">
                  <c:v>75</c:v>
                </c:pt>
                <c:pt idx="57">
                  <c:v>76</c:v>
                </c:pt>
                <c:pt idx="58">
                  <c:v>77</c:v>
                </c:pt>
                <c:pt idx="59">
                  <c:v>78</c:v>
                </c:pt>
                <c:pt idx="60">
                  <c:v>79</c:v>
                </c:pt>
                <c:pt idx="61">
                  <c:v>80</c:v>
                </c:pt>
                <c:pt idx="62">
                  <c:v>81</c:v>
                </c:pt>
                <c:pt idx="63">
                  <c:v>82</c:v>
                </c:pt>
                <c:pt idx="64">
                  <c:v>83</c:v>
                </c:pt>
                <c:pt idx="65">
                  <c:v>84</c:v>
                </c:pt>
                <c:pt idx="66">
                  <c:v>85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89</c:v>
                </c:pt>
                <c:pt idx="71">
                  <c:v>90</c:v>
                </c:pt>
                <c:pt idx="72">
                  <c:v>91</c:v>
                </c:pt>
                <c:pt idx="73">
                  <c:v>92</c:v>
                </c:pt>
                <c:pt idx="74">
                  <c:v>93</c:v>
                </c:pt>
                <c:pt idx="75">
                  <c:v>94</c:v>
                </c:pt>
                <c:pt idx="76">
                  <c:v>95</c:v>
                </c:pt>
                <c:pt idx="77">
                  <c:v>96</c:v>
                </c:pt>
                <c:pt idx="78">
                  <c:v>97</c:v>
                </c:pt>
                <c:pt idx="79">
                  <c:v>98</c:v>
                </c:pt>
                <c:pt idx="80">
                  <c:v>99</c:v>
                </c:pt>
                <c:pt idx="81">
                  <c:v>100</c:v>
                </c:pt>
              </c:numCache>
            </c:numRef>
          </c:xVal>
          <c:yVal>
            <c:numRef>
              <c:f>'Contributions Comparison'!$C$2:$C$83</c:f>
              <c:numCache>
                <c:formatCode>General</c:formatCode>
                <c:ptCount val="82"/>
                <c:pt idx="6" formatCode="&quot;$&quot;#,##0.00_);[Red]\(&quot;$&quot;#,##0.00\)">
                  <c:v>195.16742239273844</c:v>
                </c:pt>
                <c:pt idx="7" formatCode="&quot;$&quot;#,##0.00_);[Red]\(&quot;$&quot;#,##0.00\)">
                  <c:v>244.5625750846057</c:v>
                </c:pt>
                <c:pt idx="8" formatCode="&quot;$&quot;#,##0.00_);[Red]\(&quot;$&quot;#,##0.00\)">
                  <c:v>347.47122316372077</c:v>
                </c:pt>
                <c:pt idx="9" formatCode="&quot;$&quot;#,##0.00_);[Red]\(&quot;$&quot;#,##0.00\)">
                  <c:v>504.3390474374068</c:v>
                </c:pt>
                <c:pt idx="10" formatCode="&quot;$&quot;#,##0.00_);[Red]\(&quot;$&quot;#,##0.00\)">
                  <c:v>583.81287706527439</c:v>
                </c:pt>
                <c:pt idx="11" formatCode="&quot;$&quot;#,##0.00_);[Red]\(&quot;$&quot;#,##0.00\)">
                  <c:v>590.10471004739179</c:v>
                </c:pt>
                <c:pt idx="12" formatCode="&quot;$&quot;#,##0.00_);[Red]\(&quot;$&quot;#,##0.00\)">
                  <c:v>613.52700341611148</c:v>
                </c:pt>
                <c:pt idx="13" formatCode="&quot;$&quot;#,##0.00_);[Red]\(&quot;$&quot;#,##0.00\)">
                  <c:v>670.21580183863193</c:v>
                </c:pt>
                <c:pt idx="14" formatCode="&quot;$&quot;#,##0.00_);[Red]\(&quot;$&quot;#,##0.00\)">
                  <c:v>754.71063193854502</c:v>
                </c:pt>
                <c:pt idx="15" formatCode="&quot;$&quot;#,##0.00_);[Red]\(&quot;$&quot;#,##0.00\)">
                  <c:v>794.14377690275728</c:v>
                </c:pt>
                <c:pt idx="16" formatCode="&quot;$&quot;#,##0.00_);[Red]\(&quot;$&quot;#,##0.00\)">
                  <c:v>829.1271874083385</c:v>
                </c:pt>
                <c:pt idx="17" formatCode="&quot;$&quot;#,##0.00_);[Red]\(&quot;$&quot;#,##0.00\)">
                  <c:v>853.73559662714774</c:v>
                </c:pt>
                <c:pt idx="18" formatCode="&quot;$&quot;#,##0.00_);[Red]\(&quot;$&quot;#,##0.00\)">
                  <c:v>871.87017391113625</c:v>
                </c:pt>
                <c:pt idx="19" formatCode="&quot;$&quot;#,##0.00_);[Red]\(&quot;$&quot;#,##0.00\)">
                  <c:v>981.50458069821025</c:v>
                </c:pt>
                <c:pt idx="20" formatCode="&quot;$&quot;#,##0.00_);[Red]\(&quot;$&quot;#,##0.00\)">
                  <c:v>1048.1885231538563</c:v>
                </c:pt>
                <c:pt idx="21" formatCode="&quot;$&quot;#,##0.00_);[Red]\(&quot;$&quot;#,##0.00\)">
                  <c:v>1057.9749951120464</c:v>
                </c:pt>
                <c:pt idx="22" formatCode="&quot;$&quot;#,##0.00_);[Red]\(&quot;$&quot;#,##0.00\)">
                  <c:v>1132.0661042271302</c:v>
                </c:pt>
                <c:pt idx="23" formatCode="&quot;$&quot;#,##0.00_);[Red]\(&quot;$&quot;#,##0.00\)">
                  <c:v>1225.722776605025</c:v>
                </c:pt>
                <c:pt idx="24" formatCode="&quot;$&quot;#,##0.00_);[Red]\(&quot;$&quot;#,##0.00\)">
                  <c:v>1280.0868263631346</c:v>
                </c:pt>
                <c:pt idx="25" formatCode="&quot;$&quot;#,##0.00_);[Red]\(&quot;$&quot;#,##0.00\)">
                  <c:v>1427.0943012654247</c:v>
                </c:pt>
                <c:pt idx="26" formatCode="&quot;$&quot;#,##0.00_);[Red]\(&quot;$&quot;#,##0.00\)">
                  <c:v>1466.5947388788261</c:v>
                </c:pt>
                <c:pt idx="27" formatCode="&quot;$&quot;#,##0.00_);[Red]\(&quot;$&quot;#,##0.00\)">
                  <c:v>1552.9491810155992</c:v>
                </c:pt>
                <c:pt idx="28" formatCode="&quot;$&quot;#,##0.00_);[Red]\(&quot;$&quot;#,##0.00\)">
                  <c:v>1563.7949318362555</c:v>
                </c:pt>
                <c:pt idx="29" formatCode="&quot;$&quot;#,##0.00_);[Red]\(&quot;$&quot;#,##0.00\)">
                  <c:v>1408.9401829533542</c:v>
                </c:pt>
                <c:pt idx="30" formatCode="&quot;$&quot;#,##0.00_);[Red]\(&quot;$&quot;#,##0.00\)">
                  <c:v>1473.3874757213823</c:v>
                </c:pt>
                <c:pt idx="31" formatCode="&quot;$&quot;#,##0.00_);[Red]\(&quot;$&quot;#,##0.00\)">
                  <c:v>1496.2251477343261</c:v>
                </c:pt>
                <c:pt idx="32" formatCode="&quot;$&quot;#,##0.00_);[Red]\(&quot;$&quot;#,##0.00\)">
                  <c:v>1523.8854879645776</c:v>
                </c:pt>
                <c:pt idx="33" formatCode="&quot;$&quot;#,##0.00_);[Red]\(&quot;$&quot;#,##0.00\)">
                  <c:v>1501.6341652712326</c:v>
                </c:pt>
                <c:pt idx="34" formatCode="&quot;$&quot;#,##0.00_);[Red]\(&quot;$&quot;#,##0.00\)">
                  <c:v>1493.5950809554538</c:v>
                </c:pt>
                <c:pt idx="35" formatCode="&quot;$&quot;#,##0.00_);[Red]\(&quot;$&quot;#,##0.00\)">
                  <c:v>1499.4266146045479</c:v>
                </c:pt>
                <c:pt idx="36" formatCode="&quot;$&quot;#,##0.00_);[Red]\(&quot;$&quot;#,##0.00\)">
                  <c:v>1410.0672933470983</c:v>
                </c:pt>
                <c:pt idx="37" formatCode="&quot;$&quot;#,##0.00_);[Red]\(&quot;$&quot;#,##0.00\)">
                  <c:v>1920.0427902880383</c:v>
                </c:pt>
                <c:pt idx="38" formatCode="&quot;$&quot;#,##0.00_);[Red]\(&quot;$&quot;#,##0.00\)">
                  <c:v>2028.288700871452</c:v>
                </c:pt>
                <c:pt idx="39" formatCode="&quot;$&quot;#,##0.00_);[Red]\(&quot;$&quot;#,##0.00\)">
                  <c:v>2106.1309627541086</c:v>
                </c:pt>
                <c:pt idx="40" formatCode="&quot;$&quot;#,##0.00_);[Red]\(&quot;$&quot;#,##0.00\)">
                  <c:v>2186.0358742016565</c:v>
                </c:pt>
                <c:pt idx="41" formatCode="&quot;$&quot;#,##0.00_);[Red]\(&quot;$&quot;#,##0.00\)">
                  <c:v>2258.27161895481</c:v>
                </c:pt>
                <c:pt idx="42" formatCode="&quot;$&quot;#,##0.00_);[Red]\(&quot;$&quot;#,##0.00\)">
                  <c:v>2185.5994206115638</c:v>
                </c:pt>
                <c:pt idx="43" formatCode="&quot;$&quot;#,##0.00_);[Red]\(&quot;$&quot;#,##0.00\)">
                  <c:v>2225.7660809667555</c:v>
                </c:pt>
                <c:pt idx="44" formatCode="&quot;$&quot;#,##0.00_);[Red]\(&quot;$&quot;#,##0.00\)">
                  <c:v>2179.7358312665488</c:v>
                </c:pt>
                <c:pt idx="45" formatCode="&quot;$&quot;#,##0.00_);[Red]\(&quot;$&quot;#,##0.00\)">
                  <c:v>2270.80337291256</c:v>
                </c:pt>
                <c:pt idx="46" formatCode="&quot;$&quot;#,##0.00_);[Red]\(&quot;$&quot;#,##0.00\)">
                  <c:v>2364.2840050907425</c:v>
                </c:pt>
                <c:pt idx="47" formatCode="&quot;$&quot;#,##0.00_);[Red]\(&quot;$&quot;#,##0.00\)">
                  <c:v>2460.2416694186168</c:v>
                </c:pt>
                <c:pt idx="48" formatCode="&quot;$&quot;#,##0.00_);[Red]\(&quot;$&quot;#,##0.00\)">
                  <c:v>2558.7420018266171</c:v>
                </c:pt>
                <c:pt idx="49" formatCode="&quot;$&quot;#,##0.00_);[Red]\(&quot;$&quot;#,##0.00\)">
                  <c:v>2620.3519398402746</c:v>
                </c:pt>
                <c:pt idx="50" formatCode="&quot;$&quot;#,##0.00_);[Red]\(&quot;$&quot;#,##0.00\)">
                  <c:v>2724.1415191190395</c:v>
                </c:pt>
                <c:pt idx="51" formatCode="&quot;$&quot;#,##0.00_);[Red]\(&quot;$&quot;#,##0.00\)">
                  <c:v>2737.0246227043567</c:v>
                </c:pt>
                <c:pt idx="52" formatCode="&quot;$&quot;#,##0.00_);[Red]\(&quot;$&quot;#,##0.00\)">
                  <c:v>2760.0330274079679</c:v>
                </c:pt>
                <c:pt idx="53" formatCode="&quot;$&quot;#,##0.00_);[Red]\(&quot;$&quot;#,##0.00\)">
                  <c:v>2697.6259351923122</c:v>
                </c:pt>
                <c:pt idx="54" formatCode="&quot;$&quot;#,##0.00_);[Red]\(&quot;$&quot;#,##0.00\)">
                  <c:v>2812.8613215590854</c:v>
                </c:pt>
                <c:pt idx="55" formatCode="&quot;$&quot;#,##0.00_);[Red]\(&quot;$&quot;#,##0.00\)">
                  <c:v>2816.215420478642</c:v>
                </c:pt>
                <c:pt idx="56" formatCode="&quot;$&quot;#,##0.00_);[Red]\(&quot;$&quot;#,##0.00\)">
                  <c:v>2937.6386885696838</c:v>
                </c:pt>
                <c:pt idx="57" formatCode="&quot;$&quot;#,##0.00_);[Red]\(&quot;$&quot;#,##0.00\)">
                  <c:v>2758.8660745273201</c:v>
                </c:pt>
                <c:pt idx="58" formatCode="&quot;$&quot;#,##0.00_);[Red]\(&quot;$&quot;#,##0.00\)">
                  <c:v>2791.9399359457484</c:v>
                </c:pt>
                <c:pt idx="59" formatCode="&quot;$&quot;#,##0.00_);[Red]\(&quot;$&quot;#,##0.00\)">
                  <c:v>2923.2735818623582</c:v>
                </c:pt>
                <c:pt idx="60" formatCode="&quot;$&quot;#,##0.00_);[Red]\(&quot;$&quot;#,##0.00\)">
                  <c:v>3058.0872819430392</c:v>
                </c:pt>
                <c:pt idx="61" formatCode="&quot;$&quot;#,##0.00_);[Red]\(&quot;$&quot;#,##0.00\)">
                  <c:v>3169.3294200077489</c:v>
                </c:pt>
                <c:pt idx="62" formatCode="&quot;$&quot;#,##0.00_);[Red]\(&quot;$&quot;#,##0.00\)">
                  <c:v>3311.3823133363712</c:v>
                </c:pt>
                <c:pt idx="63" formatCode="&quot;$&quot;#,##0.00_);[Red]\(&quot;$&quot;#,##0.00\)">
                  <c:v>3371.9369911335903</c:v>
                </c:pt>
                <c:pt idx="64" formatCode="&quot;$&quot;#,##0.00_);[Red]\(&quot;$&quot;#,##0.00\)">
                  <c:v>3521.6178061468754</c:v>
                </c:pt>
                <c:pt idx="65" formatCode="&quot;$&quot;#,##0.00_);[Red]\(&quot;$&quot;#,##0.00\)">
                  <c:v>3597.4225732658006</c:v>
                </c:pt>
                <c:pt idx="66" formatCode="&quot;$&quot;#,##0.00_);[Red]\(&quot;$&quot;#,##0.00\)">
                  <c:v>3675.2360007978864</c:v>
                </c:pt>
                <c:pt idx="67" formatCode="&quot;$&quot;#,##0.00_);[Red]\(&quot;$&quot;#,##0.00\)">
                  <c:v>3755.111313847683</c:v>
                </c:pt>
                <c:pt idx="68" formatCode="&quot;$&quot;#,##0.00_);[Red]\(&quot;$&quot;#,##0.00\)">
                  <c:v>3837.1031478685177</c:v>
                </c:pt>
                <c:pt idx="69" formatCode="&quot;$&quot;#,##0.00_);[Red]\(&quot;$&quot;#,##0.00\)">
                  <c:v>3921.2675860336499</c:v>
                </c:pt>
                <c:pt idx="70" formatCode="&quot;$&quot;#,##0.00_);[Red]\(&quot;$&quot;#,##0.00\)">
                  <c:v>3987.3871120680533</c:v>
                </c:pt>
                <c:pt idx="71" formatCode="&quot;$&quot;#,##0.00_);[Red]\(&quot;$&quot;#,##0.00\)">
                  <c:v>4076.0709917448207</c:v>
                </c:pt>
                <c:pt idx="72" formatCode="&quot;$&quot;#,##0.00_);[Red]\(&quot;$&quot;#,##0.00\)">
                  <c:v>4167.1048001287445</c:v>
                </c:pt>
                <c:pt idx="73" formatCode="&quot;$&quot;#,##0.00_);[Red]\(&quot;$&quot;#,##0.00\)">
                  <c:v>4260.5508051872284</c:v>
                </c:pt>
                <c:pt idx="74" formatCode="&quot;$&quot;#,##0.00_);[Red]\(&quot;$&quot;#,##0.00\)">
                  <c:v>4292.0256320844919</c:v>
                </c:pt>
                <c:pt idx="75" formatCode="&quot;$&quot;#,##0.00_);[Red]\(&quot;$&quot;#,##0.00\)">
                  <c:v>4390.4894779741498</c:v>
                </c:pt>
                <c:pt idx="76" formatCode="&quot;$&quot;#,##0.00_);[Red]\(&quot;$&quot;#,##0.00\)">
                  <c:v>4491.5624002699878</c:v>
                </c:pt>
                <c:pt idx="77" formatCode="&quot;$&quot;#,##0.00_);[Red]\(&quot;$&quot;#,##0.00\)">
                  <c:v>4595.3135337862304</c:v>
                </c:pt>
                <c:pt idx="78" formatCode="&quot;$&quot;#,##0.00_);[Red]\(&quot;$&quot;#,##0.00\)">
                  <c:v>4701.8138452583607</c:v>
                </c:pt>
                <c:pt idx="79" formatCode="&quot;$&quot;#,##0.00_);[Red]\(&quot;$&quot;#,##0.00\)">
                  <c:v>4811.1361818850255</c:v>
                </c:pt>
                <c:pt idx="80" formatCode="&quot;$&quot;#,##0.00_);[Red]\(&quot;$&quot;#,##0.00\)">
                  <c:v>4923.3553211561948</c:v>
                </c:pt>
                <c:pt idx="81" formatCode="&quot;$&quot;#,##0.00_);[Red]\(&quot;$&quot;#,##0.00\)">
                  <c:v>5038.5480220016543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4A-49CB-9F36-FB1E66FB6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461247"/>
        <c:axId val="1297463647"/>
      </c:scatterChart>
      <c:valAx>
        <c:axId val="1297461247"/>
        <c:scaling>
          <c:orientation val="minMax"/>
          <c:max val="10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Financial Year</a:t>
                </a:r>
              </a:p>
            </c:rich>
          </c:tx>
          <c:layout>
            <c:manualLayout>
              <c:xMode val="edge"/>
              <c:yMode val="edge"/>
              <c:x val="7.7021254696104172E-2"/>
              <c:y val="0.926013737644496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463647"/>
        <c:crosses val="autoZero"/>
        <c:crossBetween val="midCat"/>
      </c:valAx>
      <c:valAx>
        <c:axId val="129746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Yearly Contribution $,000</a:t>
                </a:r>
              </a:p>
            </c:rich>
          </c:tx>
          <c:layout>
            <c:manualLayout>
              <c:xMode val="edge"/>
              <c:yMode val="edge"/>
              <c:x val="1.4370850702485718E-2"/>
              <c:y val="0.33353414865694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461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243296793783128E-2"/>
          <c:y val="0.65992874294968462"/>
          <c:w val="0.14232373526838557"/>
          <c:h val="4.7872675490031838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114299</xdr:colOff>
      <xdr:row>0</xdr:row>
      <xdr:rowOff>76199</xdr:rowOff>
    </xdr:from>
    <xdr:to>
      <xdr:col>24</xdr:col>
      <xdr:colOff>257175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26575A-C82E-4A38-832B-4A65CBE04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7</xdr:row>
      <xdr:rowOff>180974</xdr:rowOff>
    </xdr:from>
    <xdr:to>
      <xdr:col>30</xdr:col>
      <xdr:colOff>76200</xdr:colOff>
      <xdr:row>38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B006E8C-A8FC-480E-94C7-C4B3C94D1CCB}"/>
            </a:ext>
          </a:extLst>
        </xdr:cNvPr>
        <xdr:cNvGrpSpPr/>
      </xdr:nvGrpSpPr>
      <xdr:grpSpPr>
        <a:xfrm>
          <a:off x="6124575" y="1514474"/>
          <a:ext cx="12411075" cy="5838826"/>
          <a:chOff x="5753100" y="3238499"/>
          <a:chExt cx="8963025" cy="4571999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8537D54-74C2-6742-2728-DDA593124534}"/>
              </a:ext>
            </a:extLst>
          </xdr:cNvPr>
          <xdr:cNvGraphicFramePr>
            <a:graphicFrameLocks/>
          </xdr:cNvGraphicFramePr>
        </xdr:nvGraphicFramePr>
        <xdr:xfrm>
          <a:off x="5753100" y="3238499"/>
          <a:ext cx="8963025" cy="4571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AC8F6A0-2BEF-47B4-58B0-1D2411E223BD}"/>
              </a:ext>
            </a:extLst>
          </xdr:cNvPr>
          <xdr:cNvSpPr txBox="1"/>
        </xdr:nvSpPr>
        <xdr:spPr>
          <a:xfrm>
            <a:off x="7677150" y="5486400"/>
            <a:ext cx="1762125" cy="457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AU" sz="1100" b="1" u="none" baseline="0"/>
              <a:t>      </a:t>
            </a:r>
            <a:r>
              <a:rPr lang="en-AU" sz="1100" b="1" u="sng"/>
              <a:t>Data Source</a:t>
            </a:r>
          </a:p>
          <a:p>
            <a:pPr algn="l"/>
            <a:r>
              <a:rPr lang="en-AU" sz="1100"/>
              <a:t>S&amp;PP  ← │ →  RAB Calculator</a:t>
            </a:r>
          </a:p>
        </xdr:txBody>
      </xdr: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295275</xdr:colOff>
      <xdr:row>3</xdr:row>
      <xdr:rowOff>180975</xdr:rowOff>
    </xdr:from>
    <xdr:to>
      <xdr:col>60</xdr:col>
      <xdr:colOff>85725</xdr:colOff>
      <xdr:row>34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E31CF1-68D5-DE7F-14D0-B50EA5C46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528204</xdr:colOff>
      <xdr:row>10</xdr:row>
      <xdr:rowOff>6062</xdr:rowOff>
    </xdr:from>
    <xdr:to>
      <xdr:col>29</xdr:col>
      <xdr:colOff>79662</xdr:colOff>
      <xdr:row>35</xdr:row>
      <xdr:rowOff>118630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8C85E93-C73F-476B-9B6C-A3D98DE90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194829</xdr:colOff>
      <xdr:row>9</xdr:row>
      <xdr:rowOff>63212</xdr:rowOff>
    </xdr:from>
    <xdr:to>
      <xdr:col>29</xdr:col>
      <xdr:colOff>346362</xdr:colOff>
      <xdr:row>34</xdr:row>
      <xdr:rowOff>175780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254014-51F0-4FBC-9C2F-5B3E91BB7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59</xdr:row>
      <xdr:rowOff>76200</xdr:rowOff>
    </xdr:from>
    <xdr:to>
      <xdr:col>18</xdr:col>
      <xdr:colOff>228600</xdr:colOff>
      <xdr:row>73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909CAD-76E1-9DD9-2352-F74930D82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9525</xdr:colOff>
      <xdr:row>2</xdr:row>
      <xdr:rowOff>0</xdr:rowOff>
    </xdr:from>
    <xdr:to>
      <xdr:col>20</xdr:col>
      <xdr:colOff>466725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BA52FA-1C03-DED6-A074-E9E37ACAE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B46B5-686D-4C5B-9537-891A9821766C}">
  <sheetPr>
    <pageSetUpPr fitToPage="1"/>
  </sheetPr>
  <dimension ref="A1:K26"/>
  <sheetViews>
    <sheetView tabSelected="1" workbookViewId="0"/>
  </sheetViews>
  <sheetFormatPr defaultRowHeight="15" x14ac:dyDescent="0.25"/>
  <cols>
    <col min="1" max="1" width="40.140625" bestFit="1" customWidth="1"/>
    <col min="2" max="2" width="11.28515625" customWidth="1"/>
    <col min="3" max="10" width="10.28515625" customWidth="1"/>
  </cols>
  <sheetData>
    <row r="1" spans="1:11" ht="45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8"/>
    </row>
    <row r="2" spans="1:11" x14ac:dyDescent="0.25">
      <c r="A2" s="12" t="s">
        <v>10</v>
      </c>
      <c r="B2">
        <v>-1323.6</v>
      </c>
      <c r="C2">
        <f t="shared" ref="C2:J2" si="0">B9</f>
        <v>-1172.5</v>
      </c>
      <c r="D2">
        <f t="shared" si="0"/>
        <v>-995.6</v>
      </c>
      <c r="E2">
        <f t="shared" si="0"/>
        <v>-612</v>
      </c>
      <c r="F2">
        <f t="shared" si="0"/>
        <v>-71.8</v>
      </c>
      <c r="G2">
        <f t="shared" si="0"/>
        <v>-25.341249999999931</v>
      </c>
      <c r="H2">
        <f t="shared" si="0"/>
        <v>220.64373500000008</v>
      </c>
      <c r="I2">
        <f t="shared" si="0"/>
        <v>-870.20310159374992</v>
      </c>
      <c r="J2">
        <f t="shared" si="0"/>
        <v>-968.30323703452495</v>
      </c>
    </row>
    <row r="3" spans="1:11" x14ac:dyDescent="0.25">
      <c r="A3" s="12" t="s">
        <v>11</v>
      </c>
      <c r="B3">
        <v>-404.4</v>
      </c>
      <c r="C3">
        <v>-406.2</v>
      </c>
      <c r="D3">
        <v>-328.1</v>
      </c>
      <c r="E3">
        <v>-194.5</v>
      </c>
      <c r="F3">
        <v>-726.5</v>
      </c>
      <c r="G3">
        <v>-544.5</v>
      </c>
      <c r="H3">
        <v>-1626.5</v>
      </c>
      <c r="I3">
        <v>-593.70000000000005</v>
      </c>
      <c r="J3">
        <v>-1236.9000000000001</v>
      </c>
    </row>
    <row r="4" spans="1:11" x14ac:dyDescent="0.25">
      <c r="A4" s="12" t="s">
        <v>12</v>
      </c>
      <c r="B4" s="12"/>
      <c r="C4" s="12"/>
      <c r="D4" s="12"/>
      <c r="E4" s="12"/>
      <c r="F4" s="12"/>
      <c r="G4" s="12"/>
      <c r="H4" s="12"/>
      <c r="I4" s="12"/>
      <c r="J4" s="12"/>
    </row>
    <row r="5" spans="1:11" x14ac:dyDescent="0.25">
      <c r="A5" s="13" t="s">
        <v>13</v>
      </c>
    </row>
    <row r="6" spans="1:11" x14ac:dyDescent="0.25">
      <c r="A6" s="13" t="s">
        <v>14</v>
      </c>
    </row>
    <row r="7" spans="1:11" x14ac:dyDescent="0.25">
      <c r="A7" s="12" t="s">
        <v>15</v>
      </c>
      <c r="B7">
        <v>654.6</v>
      </c>
      <c r="C7">
        <v>670.9</v>
      </c>
      <c r="D7">
        <v>755.2</v>
      </c>
      <c r="E7">
        <v>761.5</v>
      </c>
      <c r="F7">
        <v>776.1</v>
      </c>
      <c r="G7">
        <v>791.6</v>
      </c>
      <c r="H7">
        <v>526</v>
      </c>
      <c r="I7">
        <v>533.6</v>
      </c>
      <c r="J7">
        <v>560.20000000000005</v>
      </c>
    </row>
    <row r="8" spans="1:11" x14ac:dyDescent="0.25">
      <c r="A8" s="12" t="s">
        <v>16</v>
      </c>
      <c r="B8">
        <f t="shared" ref="B8:J8" si="1">B2*B14</f>
        <v>-99.09999999999998</v>
      </c>
      <c r="C8">
        <f t="shared" si="1"/>
        <v>-87.8</v>
      </c>
      <c r="D8">
        <f t="shared" si="1"/>
        <v>-43.5</v>
      </c>
      <c r="E8">
        <f t="shared" si="1"/>
        <v>-26.8</v>
      </c>
      <c r="F8">
        <f t="shared" si="1"/>
        <v>-3.1412499999999999</v>
      </c>
      <c r="G8">
        <f t="shared" si="1"/>
        <v>-1.115014999999997</v>
      </c>
      <c r="H8">
        <f t="shared" si="1"/>
        <v>9.6531634062500036</v>
      </c>
      <c r="I8">
        <f t="shared" si="1"/>
        <v>-38.000135440775111</v>
      </c>
      <c r="J8">
        <f t="shared" si="1"/>
        <v>-42.300141409233092</v>
      </c>
    </row>
    <row r="9" spans="1:11" x14ac:dyDescent="0.25">
      <c r="A9" s="14" t="s">
        <v>17</v>
      </c>
      <c r="B9" s="1">
        <f t="shared" ref="B9:J9" si="2">SUM(B2:B8)</f>
        <v>-1172.5</v>
      </c>
      <c r="C9" s="1">
        <f t="shared" si="2"/>
        <v>-995.6</v>
      </c>
      <c r="D9" s="1">
        <f t="shared" si="2"/>
        <v>-612</v>
      </c>
      <c r="E9" s="1">
        <f t="shared" si="2"/>
        <v>-71.8</v>
      </c>
      <c r="F9" s="1">
        <f t="shared" si="2"/>
        <v>-25.341249999999931</v>
      </c>
      <c r="G9" s="1">
        <f t="shared" si="2"/>
        <v>220.64373500000008</v>
      </c>
      <c r="H9" s="1">
        <f t="shared" si="2"/>
        <v>-870.20310159374992</v>
      </c>
      <c r="I9" s="1">
        <f t="shared" si="2"/>
        <v>-968.30323703452495</v>
      </c>
      <c r="J9" s="1">
        <f t="shared" si="2"/>
        <v>-1687.303378443758</v>
      </c>
    </row>
    <row r="10" spans="1:11" x14ac:dyDescent="0.25">
      <c r="A10" s="15" t="s">
        <v>22</v>
      </c>
      <c r="B10" s="16">
        <f>B9</f>
        <v>-1172.5</v>
      </c>
      <c r="C10" s="16">
        <f>C9</f>
        <v>-995.6</v>
      </c>
      <c r="D10" s="16">
        <f>D9</f>
        <v>-612</v>
      </c>
      <c r="E10" s="16">
        <v>-489.1</v>
      </c>
      <c r="F10" s="16">
        <v>-249.7</v>
      </c>
      <c r="G10" s="16">
        <v>-311.60000000000002</v>
      </c>
      <c r="H10" s="16">
        <v>-2329.6999999999998</v>
      </c>
      <c r="I10" s="1"/>
      <c r="J10" s="1"/>
    </row>
    <row r="11" spans="1:11" x14ac:dyDescent="0.25">
      <c r="A11" s="14" t="s">
        <v>18</v>
      </c>
      <c r="B11" s="1"/>
      <c r="C11" s="1"/>
      <c r="D11" s="1"/>
      <c r="E11" s="1"/>
      <c r="F11" s="1"/>
      <c r="G11" s="1"/>
      <c r="H11" s="14"/>
      <c r="I11" s="14"/>
      <c r="J11" s="14"/>
    </row>
    <row r="12" spans="1:11" x14ac:dyDescent="0.25">
      <c r="A12" s="12" t="s">
        <v>19</v>
      </c>
      <c r="H12" s="12"/>
      <c r="I12" s="12"/>
      <c r="J12" s="12"/>
    </row>
    <row r="14" spans="1:11" x14ac:dyDescent="0.25">
      <c r="A14" t="s">
        <v>20</v>
      </c>
      <c r="B14" s="9">
        <v>7.4871562405560588E-2</v>
      </c>
      <c r="C14" s="9">
        <v>7.488272921108742E-2</v>
      </c>
      <c r="D14" s="9">
        <v>4.3692245881880275E-2</v>
      </c>
      <c r="E14" s="9">
        <v>4.3790849673202618E-2</v>
      </c>
      <c r="F14" s="9">
        <v>4.3749999999999997E-2</v>
      </c>
      <c r="G14" s="9">
        <v>4.3999999999999997E-2</v>
      </c>
      <c r="H14" s="9">
        <v>4.3749999999999997E-2</v>
      </c>
      <c r="I14" s="9">
        <v>4.3668122270742363E-2</v>
      </c>
      <c r="J14" s="9">
        <v>4.3684808427140343E-2</v>
      </c>
    </row>
    <row r="16" spans="1:11" x14ac:dyDescent="0.25">
      <c r="A16" t="s">
        <v>21</v>
      </c>
      <c r="B16" s="9">
        <v>7.4871562405560588E-2</v>
      </c>
      <c r="C16" s="9">
        <v>7.488272921108742E-2</v>
      </c>
      <c r="D16" s="9">
        <v>4.3692245881880275E-2</v>
      </c>
      <c r="E16" s="9">
        <v>4.3790849673202618E-2</v>
      </c>
      <c r="F16" s="9">
        <v>4.3175487465181059E-2</v>
      </c>
      <c r="G16" s="9">
        <v>4.3478260869565334E-2</v>
      </c>
      <c r="H16" s="9">
        <v>4.3497961033076557E-2</v>
      </c>
      <c r="I16" s="9">
        <v>4.3668122270742363E-2</v>
      </c>
      <c r="J16" s="9">
        <v>4.3684808427140343E-2</v>
      </c>
    </row>
    <row r="19" spans="1:11" x14ac:dyDescent="0.25">
      <c r="A19" s="10"/>
      <c r="B19" s="11" t="s">
        <v>23</v>
      </c>
      <c r="C19" s="11" t="s">
        <v>24</v>
      </c>
      <c r="D19" s="11" t="s">
        <v>25</v>
      </c>
      <c r="E19" s="11" t="s">
        <v>26</v>
      </c>
      <c r="F19" s="11" t="s">
        <v>27</v>
      </c>
      <c r="G19" s="11" t="s">
        <v>28</v>
      </c>
      <c r="H19" s="11" t="s">
        <v>29</v>
      </c>
      <c r="I19" s="11" t="s">
        <v>30</v>
      </c>
      <c r="J19" s="11" t="s">
        <v>31</v>
      </c>
      <c r="K19" s="8"/>
    </row>
    <row r="20" spans="1:11" x14ac:dyDescent="0.25">
      <c r="A20" s="12" t="s">
        <v>10</v>
      </c>
      <c r="B20">
        <v>-1323.6</v>
      </c>
      <c r="C20">
        <f t="shared" ref="C20:J20" si="3">B25</f>
        <v>-1172.5</v>
      </c>
      <c r="D20">
        <f t="shared" si="3"/>
        <v>-995.59999999999991</v>
      </c>
      <c r="E20">
        <f t="shared" si="3"/>
        <v>-611.99999999999966</v>
      </c>
      <c r="F20">
        <f t="shared" si="3"/>
        <v>-489.09999999999968</v>
      </c>
      <c r="G20" s="3">
        <f t="shared" si="3"/>
        <v>-249.59812499999964</v>
      </c>
      <c r="H20">
        <f t="shared" si="3"/>
        <v>-311.58044249999966</v>
      </c>
      <c r="I20">
        <f t="shared" si="3"/>
        <v>-2329.6120868593748</v>
      </c>
      <c r="J20">
        <f t="shared" si="3"/>
        <v>-2491.4418723117496</v>
      </c>
    </row>
    <row r="21" spans="1:11" x14ac:dyDescent="0.25">
      <c r="A21" s="12" t="s">
        <v>32</v>
      </c>
      <c r="B21">
        <f t="shared" ref="B21:J21" si="4">B3</f>
        <v>-404.4</v>
      </c>
      <c r="C21">
        <f t="shared" si="4"/>
        <v>-406.2</v>
      </c>
      <c r="D21">
        <f t="shared" si="4"/>
        <v>-328.1</v>
      </c>
      <c r="E21">
        <f t="shared" si="4"/>
        <v>-194.5</v>
      </c>
      <c r="F21">
        <f t="shared" si="4"/>
        <v>-726.5</v>
      </c>
      <c r="G21">
        <f t="shared" si="4"/>
        <v>-544.5</v>
      </c>
      <c r="H21">
        <f t="shared" si="4"/>
        <v>-1626.5</v>
      </c>
      <c r="I21">
        <f t="shared" si="4"/>
        <v>-593.70000000000005</v>
      </c>
      <c r="J21">
        <f t="shared" si="4"/>
        <v>-1236.9000000000001</v>
      </c>
    </row>
    <row r="22" spans="1:11" x14ac:dyDescent="0.25">
      <c r="A22" s="12" t="s">
        <v>11</v>
      </c>
      <c r="B22">
        <v>-404.4</v>
      </c>
      <c r="C22">
        <v>-406.2</v>
      </c>
      <c r="D22">
        <v>-328.1</v>
      </c>
      <c r="E22">
        <v>-611.79999999999995</v>
      </c>
      <c r="F22">
        <v>-515.20000000000005</v>
      </c>
      <c r="G22">
        <v>-842.6</v>
      </c>
      <c r="H22">
        <v>-2813.8</v>
      </c>
      <c r="I22">
        <v>-593.70000000000005</v>
      </c>
      <c r="J22">
        <v>-1236.9000000000001</v>
      </c>
    </row>
    <row r="23" spans="1:11" x14ac:dyDescent="0.25">
      <c r="A23" s="12" t="s">
        <v>15</v>
      </c>
      <c r="B23">
        <v>654.6</v>
      </c>
      <c r="C23">
        <v>670.9</v>
      </c>
      <c r="D23">
        <v>755.2</v>
      </c>
      <c r="E23">
        <v>761.5</v>
      </c>
      <c r="F23">
        <v>776.1</v>
      </c>
      <c r="G23">
        <v>791.6</v>
      </c>
      <c r="H23">
        <v>809.4</v>
      </c>
      <c r="I23">
        <v>533.6</v>
      </c>
      <c r="J23">
        <v>560.20000000000005</v>
      </c>
    </row>
    <row r="24" spans="1:11" x14ac:dyDescent="0.25">
      <c r="A24" s="12" t="s">
        <v>16</v>
      </c>
      <c r="B24">
        <f>B20*B14</f>
        <v>-99.09999999999998</v>
      </c>
      <c r="C24">
        <f t="shared" ref="C24:J24" si="5">C20*C14</f>
        <v>-87.8</v>
      </c>
      <c r="D24">
        <f t="shared" si="5"/>
        <v>-43.5</v>
      </c>
      <c r="E24">
        <f t="shared" si="5"/>
        <v>-26.799999999999986</v>
      </c>
      <c r="F24" s="17">
        <f t="shared" si="5"/>
        <v>-21.398124999999986</v>
      </c>
      <c r="G24" s="17">
        <f t="shared" si="5"/>
        <v>-10.982317499999983</v>
      </c>
      <c r="H24" s="17">
        <f t="shared" si="5"/>
        <v>-13.631644359374985</v>
      </c>
      <c r="I24" s="17">
        <f t="shared" si="5"/>
        <v>-101.72978545237446</v>
      </c>
      <c r="J24" s="17">
        <f t="shared" si="5"/>
        <v>-108.83816089929464</v>
      </c>
    </row>
    <row r="25" spans="1:11" x14ac:dyDescent="0.25">
      <c r="A25" s="14" t="s">
        <v>17</v>
      </c>
      <c r="B25" s="1">
        <f>SUM(B20:B24)-B21</f>
        <v>-1172.5</v>
      </c>
      <c r="C25" s="1">
        <f t="shared" ref="C25:J25" si="6">SUM(C20:C24)-C21</f>
        <v>-995.59999999999991</v>
      </c>
      <c r="D25" s="1">
        <f t="shared" si="6"/>
        <v>-611.99999999999966</v>
      </c>
      <c r="E25" s="1">
        <f t="shared" si="6"/>
        <v>-489.09999999999968</v>
      </c>
      <c r="F25" s="1">
        <f t="shared" si="6"/>
        <v>-249.59812499999964</v>
      </c>
      <c r="G25" s="1">
        <f t="shared" si="6"/>
        <v>-311.58044249999966</v>
      </c>
      <c r="H25" s="1">
        <f t="shared" si="6"/>
        <v>-2329.6120868593748</v>
      </c>
      <c r="I25" s="1">
        <f t="shared" si="6"/>
        <v>-2491.4418723117496</v>
      </c>
      <c r="J25" s="1">
        <f t="shared" si="6"/>
        <v>-3276.9800332110449</v>
      </c>
    </row>
    <row r="26" spans="1:11" x14ac:dyDescent="0.25">
      <c r="A26" s="15" t="s">
        <v>22</v>
      </c>
      <c r="B26" s="16">
        <f>B25</f>
        <v>-1172.5</v>
      </c>
      <c r="C26" s="16">
        <f>C25</f>
        <v>-995.59999999999991</v>
      </c>
      <c r="D26" s="16">
        <f>D25</f>
        <v>-611.99999999999966</v>
      </c>
      <c r="E26" s="16">
        <v>-489.1</v>
      </c>
      <c r="F26" s="16">
        <v>-249.7</v>
      </c>
      <c r="G26" s="16">
        <v>-311.60000000000002</v>
      </c>
      <c r="H26" s="16">
        <v>-2329.6999999999998</v>
      </c>
      <c r="I26" s="1"/>
      <c r="J26" s="1"/>
    </row>
  </sheetData>
  <sheetProtection algorithmName="SHA-512" hashValue="AXKNBi2nm0tUVQ8CHYM5b2CjzFLUtZfK2iB5s/9vRWZFdnWgVCRTODFtNtCVpFtX5L70KRcWyI58npiJ8/ma6A==" saltValue="PJcmh2FjWpkenQQ92PcyaA==" spinCount="100000" sheet="1" scenarios="1"/>
  <pageMargins left="0.25" right="0.25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10FB-D663-43DB-8596-AAB9FD535506}">
  <dimension ref="A3:AE132"/>
  <sheetViews>
    <sheetView topLeftCell="C1" zoomScaleNormal="100" workbookViewId="0">
      <selection activeCell="G20" sqref="G20"/>
    </sheetView>
  </sheetViews>
  <sheetFormatPr defaultRowHeight="15" x14ac:dyDescent="0.25"/>
  <cols>
    <col min="3" max="3" width="10.42578125" bestFit="1" customWidth="1"/>
    <col min="4" max="4" width="10.42578125" customWidth="1"/>
  </cols>
  <sheetData>
    <row r="3" spans="1:31" x14ac:dyDescent="0.25">
      <c r="C3" s="7">
        <v>2.8000000000000001E-2</v>
      </c>
      <c r="D3" s="7"/>
    </row>
    <row r="4" spans="1:31" x14ac:dyDescent="0.25">
      <c r="B4">
        <v>2782</v>
      </c>
      <c r="C4">
        <f>B4*$C$3</f>
        <v>77.896000000000001</v>
      </c>
    </row>
    <row r="5" spans="1:31" x14ac:dyDescent="0.25">
      <c r="B5">
        <v>2056</v>
      </c>
      <c r="C5">
        <f>B5*$C$3</f>
        <v>57.567999999999998</v>
      </c>
    </row>
    <row r="8" spans="1:31" x14ac:dyDescent="0.25"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31" x14ac:dyDescent="0.25"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31" x14ac:dyDescent="0.25">
      <c r="C10" s="6"/>
      <c r="D10" s="6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31" x14ac:dyDescent="0.25"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31" x14ac:dyDescent="0.25"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31" x14ac:dyDescent="0.25">
      <c r="C13" s="6"/>
      <c r="D13" s="6"/>
      <c r="I13" s="36" t="s">
        <v>37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31" x14ac:dyDescent="0.25">
      <c r="I14" s="36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31" x14ac:dyDescent="0.25">
      <c r="A15" t="s">
        <v>36</v>
      </c>
      <c r="B15" t="s">
        <v>35</v>
      </c>
      <c r="C15" t="s">
        <v>73</v>
      </c>
      <c r="D15" t="s">
        <v>75</v>
      </c>
      <c r="E15" t="s">
        <v>76</v>
      </c>
      <c r="I15" s="36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31" x14ac:dyDescent="0.25">
      <c r="B16">
        <v>19</v>
      </c>
      <c r="D16">
        <v>404.4</v>
      </c>
      <c r="E16" s="17">
        <f t="shared" ref="E16:E47" si="0">$M$59</f>
        <v>920.76974358974337</v>
      </c>
      <c r="F16" s="17">
        <f t="shared" ref="F16:F54" si="1">C16/E16</f>
        <v>0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x14ac:dyDescent="0.25">
      <c r="B17">
        <v>20</v>
      </c>
      <c r="D17">
        <v>406.2</v>
      </c>
      <c r="E17" s="17">
        <f t="shared" si="0"/>
        <v>920.76974358974337</v>
      </c>
      <c r="F17" s="17">
        <f t="shared" si="1"/>
        <v>0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x14ac:dyDescent="0.25">
      <c r="B18">
        <v>21</v>
      </c>
      <c r="D18">
        <v>328.1</v>
      </c>
      <c r="E18" s="17">
        <f t="shared" si="0"/>
        <v>920.76974358974337</v>
      </c>
      <c r="F18" s="17">
        <f t="shared" si="1"/>
        <v>0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x14ac:dyDescent="0.25">
      <c r="B19">
        <v>22</v>
      </c>
      <c r="C19">
        <v>194.5</v>
      </c>
      <c r="D19">
        <v>611.79999999999995</v>
      </c>
      <c r="E19" s="17">
        <f t="shared" si="0"/>
        <v>920.76974358974337</v>
      </c>
      <c r="F19" s="17">
        <f t="shared" si="1"/>
        <v>0.21123630674669638</v>
      </c>
      <c r="G19">
        <f>D19-C19</f>
        <v>417.29999999999995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x14ac:dyDescent="0.25">
      <c r="B20">
        <v>23</v>
      </c>
      <c r="C20">
        <v>726.5</v>
      </c>
      <c r="D20">
        <v>515.20000000000005</v>
      </c>
      <c r="E20" s="17">
        <f t="shared" si="0"/>
        <v>920.76974358974337</v>
      </c>
      <c r="F20" s="17">
        <f t="shared" si="1"/>
        <v>0.78901376273251889</v>
      </c>
      <c r="G20">
        <f>D20-C20</f>
        <v>-211.29999999999995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x14ac:dyDescent="0.25">
      <c r="B21">
        <v>24</v>
      </c>
      <c r="C21">
        <v>544.5</v>
      </c>
      <c r="D21">
        <v>842.6</v>
      </c>
      <c r="E21" s="17">
        <f t="shared" si="0"/>
        <v>920.76974358974337</v>
      </c>
      <c r="F21" s="17">
        <f t="shared" si="1"/>
        <v>0.59135305410579009</v>
      </c>
      <c r="G21">
        <f>D21-C21</f>
        <v>298.10000000000002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x14ac:dyDescent="0.25">
      <c r="B22">
        <v>25</v>
      </c>
      <c r="C22">
        <v>1626.5</v>
      </c>
      <c r="D22">
        <v>2813.8</v>
      </c>
      <c r="E22" s="17">
        <f t="shared" si="0"/>
        <v>920.76974358974337</v>
      </c>
      <c r="F22" s="17">
        <f t="shared" si="1"/>
        <v>1.7664568273701884</v>
      </c>
      <c r="G22">
        <f>D22-C22</f>
        <v>1187.3000000000002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x14ac:dyDescent="0.25">
      <c r="B23">
        <v>26</v>
      </c>
      <c r="C23">
        <v>593.70000000000005</v>
      </c>
      <c r="E23" s="17">
        <f t="shared" si="0"/>
        <v>920.76974358974337</v>
      </c>
      <c r="F23" s="17">
        <f t="shared" si="1"/>
        <v>0.64478660830598278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x14ac:dyDescent="0.25">
      <c r="B24">
        <v>27</v>
      </c>
      <c r="C24">
        <v>1236.9000000000001</v>
      </c>
      <c r="E24" s="17">
        <f t="shared" si="0"/>
        <v>920.76974358974337</v>
      </c>
      <c r="F24" s="17">
        <f t="shared" si="1"/>
        <v>1.3433325851670375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x14ac:dyDescent="0.25">
      <c r="A25">
        <v>2027</v>
      </c>
      <c r="B25">
        <v>28</v>
      </c>
      <c r="C25">
        <v>2056.14</v>
      </c>
      <c r="E25" s="17">
        <f t="shared" si="0"/>
        <v>920.76974358974337</v>
      </c>
      <c r="F25" s="17">
        <f t="shared" si="1"/>
        <v>2.23306642547122</v>
      </c>
      <c r="I25">
        <v>32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x14ac:dyDescent="0.25">
      <c r="A26">
        <v>2028</v>
      </c>
      <c r="B26">
        <v>29</v>
      </c>
      <c r="C26">
        <v>819.43</v>
      </c>
      <c r="E26" s="17">
        <f t="shared" si="0"/>
        <v>920.76974358974337</v>
      </c>
      <c r="F26" s="17">
        <f t="shared" si="1"/>
        <v>0.88994018939560615</v>
      </c>
      <c r="I26">
        <v>18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x14ac:dyDescent="0.25">
      <c r="A27">
        <v>2029</v>
      </c>
      <c r="B27">
        <v>30</v>
      </c>
      <c r="C27">
        <v>82.47</v>
      </c>
      <c r="E27" s="17">
        <f t="shared" si="0"/>
        <v>920.76974358974337</v>
      </c>
      <c r="F27" s="17">
        <f t="shared" si="1"/>
        <v>8.9566366156298455E-2</v>
      </c>
      <c r="I27">
        <v>32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x14ac:dyDescent="0.25">
      <c r="A28">
        <v>2030</v>
      </c>
      <c r="B28">
        <v>31</v>
      </c>
      <c r="C28">
        <v>241.5</v>
      </c>
      <c r="E28" s="17">
        <f t="shared" si="0"/>
        <v>920.76974358974337</v>
      </c>
      <c r="F28" s="17">
        <f t="shared" si="1"/>
        <v>0.2622805556777747</v>
      </c>
      <c r="I28">
        <v>18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x14ac:dyDescent="0.25">
      <c r="A29">
        <v>2031</v>
      </c>
      <c r="B29">
        <v>32</v>
      </c>
      <c r="C29">
        <v>527.59</v>
      </c>
      <c r="E29" s="17">
        <f t="shared" si="0"/>
        <v>920.76974358974337</v>
      </c>
      <c r="F29" s="17">
        <f t="shared" si="1"/>
        <v>0.57298798496909797</v>
      </c>
      <c r="I29">
        <v>15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x14ac:dyDescent="0.25">
      <c r="A30">
        <v>2032</v>
      </c>
      <c r="B30">
        <v>33</v>
      </c>
      <c r="C30">
        <v>919.29</v>
      </c>
      <c r="E30" s="17">
        <f t="shared" si="0"/>
        <v>920.76974358974337</v>
      </c>
      <c r="F30" s="17">
        <f t="shared" si="1"/>
        <v>0.99839292765640364</v>
      </c>
      <c r="I30">
        <v>20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x14ac:dyDescent="0.25">
      <c r="A31">
        <v>2033</v>
      </c>
      <c r="B31">
        <v>34</v>
      </c>
      <c r="C31">
        <v>318.95999999999998</v>
      </c>
      <c r="E31" s="17">
        <f t="shared" si="0"/>
        <v>920.76974358974337</v>
      </c>
      <c r="F31" s="17">
        <f t="shared" si="1"/>
        <v>0.34640582210759008</v>
      </c>
      <c r="I31">
        <v>12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x14ac:dyDescent="0.25">
      <c r="A32">
        <v>2034</v>
      </c>
      <c r="B32">
        <v>35</v>
      </c>
      <c r="C32">
        <v>266.83</v>
      </c>
      <c r="E32" s="17">
        <f t="shared" si="0"/>
        <v>920.76974358974337</v>
      </c>
      <c r="F32" s="17">
        <f t="shared" si="1"/>
        <v>0.28979014770807709</v>
      </c>
      <c r="I32">
        <v>11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x14ac:dyDescent="0.25">
      <c r="A33">
        <v>2035</v>
      </c>
      <c r="B33">
        <v>36</v>
      </c>
      <c r="C33">
        <v>335.49</v>
      </c>
      <c r="E33" s="17">
        <f t="shared" si="0"/>
        <v>920.76974358974337</v>
      </c>
      <c r="F33" s="17">
        <f t="shared" si="1"/>
        <v>0.3643581930614353</v>
      </c>
      <c r="I33">
        <v>37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x14ac:dyDescent="0.25">
      <c r="A34">
        <v>2036</v>
      </c>
      <c r="B34">
        <v>37</v>
      </c>
      <c r="C34">
        <v>186.98</v>
      </c>
      <c r="E34" s="17">
        <f t="shared" si="0"/>
        <v>920.76974358974337</v>
      </c>
      <c r="F34" s="17">
        <f t="shared" si="1"/>
        <v>0.20306922691772383</v>
      </c>
      <c r="I34">
        <v>18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x14ac:dyDescent="0.25">
      <c r="A35">
        <v>2037</v>
      </c>
      <c r="B35">
        <v>38</v>
      </c>
      <c r="C35">
        <v>1059.42</v>
      </c>
      <c r="E35" s="17">
        <f t="shared" si="0"/>
        <v>920.76974358974337</v>
      </c>
      <c r="F35" s="17">
        <f t="shared" si="1"/>
        <v>1.1505808128204889</v>
      </c>
      <c r="I35">
        <v>16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x14ac:dyDescent="0.25">
      <c r="A36">
        <v>2038</v>
      </c>
      <c r="B36">
        <v>39</v>
      </c>
      <c r="C36">
        <v>403.49</v>
      </c>
      <c r="E36" s="17">
        <f t="shared" si="0"/>
        <v>920.76974358974337</v>
      </c>
      <c r="F36" s="17">
        <f t="shared" si="1"/>
        <v>0.43820944683405927</v>
      </c>
      <c r="I36">
        <v>8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x14ac:dyDescent="0.25">
      <c r="A37">
        <v>2039</v>
      </c>
      <c r="B37">
        <v>40</v>
      </c>
      <c r="C37">
        <v>103.78</v>
      </c>
      <c r="E37" s="17">
        <f t="shared" si="0"/>
        <v>920.76974358974337</v>
      </c>
      <c r="F37" s="17">
        <f t="shared" si="1"/>
        <v>0.11271004583121928</v>
      </c>
      <c r="I37">
        <v>19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x14ac:dyDescent="0.25">
      <c r="A38">
        <v>2040</v>
      </c>
      <c r="B38">
        <v>41</v>
      </c>
      <c r="C38">
        <v>825.23</v>
      </c>
      <c r="E38" s="17">
        <f t="shared" si="0"/>
        <v>920.76974358974337</v>
      </c>
      <c r="F38" s="17">
        <f t="shared" si="1"/>
        <v>0.89623926692327127</v>
      </c>
      <c r="I38">
        <v>21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x14ac:dyDescent="0.25">
      <c r="A39">
        <v>2041</v>
      </c>
      <c r="B39">
        <v>42</v>
      </c>
      <c r="C39">
        <v>1159.6400000000001</v>
      </c>
      <c r="E39" s="17">
        <f t="shared" si="0"/>
        <v>920.76974358974337</v>
      </c>
      <c r="F39" s="17">
        <f t="shared" si="1"/>
        <v>1.2594245283071415</v>
      </c>
      <c r="I39">
        <v>27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x14ac:dyDescent="0.25">
      <c r="A40">
        <v>2042</v>
      </c>
      <c r="B40">
        <v>43</v>
      </c>
      <c r="C40">
        <v>576.5</v>
      </c>
      <c r="E40" s="17">
        <f t="shared" si="0"/>
        <v>920.76974358974337</v>
      </c>
      <c r="F40" s="17">
        <f t="shared" si="1"/>
        <v>0.6261065852929073</v>
      </c>
      <c r="I40">
        <v>19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x14ac:dyDescent="0.25">
      <c r="A41">
        <v>2043</v>
      </c>
      <c r="B41">
        <v>44</v>
      </c>
      <c r="C41">
        <v>1820.22</v>
      </c>
      <c r="E41" s="17">
        <f t="shared" si="0"/>
        <v>920.76974358974337</v>
      </c>
      <c r="F41" s="17">
        <f t="shared" si="1"/>
        <v>1.9768460167941988</v>
      </c>
      <c r="I41">
        <v>27</v>
      </c>
    </row>
    <row r="42" spans="1:31" x14ac:dyDescent="0.25">
      <c r="A42">
        <v>2044</v>
      </c>
      <c r="B42">
        <v>45</v>
      </c>
      <c r="C42">
        <v>449.52</v>
      </c>
      <c r="E42" s="17">
        <f t="shared" si="0"/>
        <v>920.76974358974337</v>
      </c>
      <c r="F42" s="17">
        <f t="shared" si="1"/>
        <v>0.48820022935102803</v>
      </c>
      <c r="I42">
        <v>22</v>
      </c>
    </row>
    <row r="43" spans="1:31" x14ac:dyDescent="0.25">
      <c r="A43">
        <v>2045</v>
      </c>
      <c r="B43">
        <v>46</v>
      </c>
      <c r="C43">
        <v>1020.7</v>
      </c>
      <c r="E43" s="17">
        <f t="shared" si="0"/>
        <v>920.76974358974337</v>
      </c>
      <c r="F43" s="17">
        <f t="shared" si="1"/>
        <v>1.108529040084077</v>
      </c>
      <c r="I43">
        <v>24</v>
      </c>
      <c r="K43" s="29" t="s">
        <v>48</v>
      </c>
    </row>
    <row r="44" spans="1:31" x14ac:dyDescent="0.25">
      <c r="A44">
        <v>2046</v>
      </c>
      <c r="B44">
        <v>47</v>
      </c>
      <c r="C44">
        <v>1137.25</v>
      </c>
      <c r="E44" s="17">
        <f t="shared" si="0"/>
        <v>920.76974358974337</v>
      </c>
      <c r="F44" s="17">
        <f t="shared" si="1"/>
        <v>1.2351079169546553</v>
      </c>
      <c r="I44">
        <v>34</v>
      </c>
      <c r="K44" t="s">
        <v>47</v>
      </c>
    </row>
    <row r="45" spans="1:31" x14ac:dyDescent="0.25">
      <c r="A45">
        <v>2047</v>
      </c>
      <c r="B45">
        <v>48</v>
      </c>
      <c r="C45">
        <v>696.96</v>
      </c>
      <c r="E45" s="17">
        <f t="shared" si="0"/>
        <v>920.76974358974337</v>
      </c>
      <c r="F45" s="17">
        <f t="shared" si="1"/>
        <v>0.75693190925541143</v>
      </c>
      <c r="I45">
        <v>53</v>
      </c>
      <c r="K45" t="s">
        <v>64</v>
      </c>
    </row>
    <row r="46" spans="1:31" x14ac:dyDescent="0.25">
      <c r="A46">
        <v>2048</v>
      </c>
      <c r="B46">
        <v>49</v>
      </c>
      <c r="C46">
        <v>907.19</v>
      </c>
      <c r="E46" s="17">
        <f t="shared" si="0"/>
        <v>920.76974358974337</v>
      </c>
      <c r="F46" s="17">
        <f t="shared" si="1"/>
        <v>0.98525174867627507</v>
      </c>
      <c r="I46">
        <v>43</v>
      </c>
      <c r="K46" t="s">
        <v>49</v>
      </c>
    </row>
    <row r="47" spans="1:31" x14ac:dyDescent="0.25">
      <c r="A47">
        <v>2049</v>
      </c>
      <c r="B47">
        <v>50</v>
      </c>
      <c r="C47">
        <v>352.84</v>
      </c>
      <c r="E47" s="17">
        <f t="shared" si="0"/>
        <v>920.76974358974337</v>
      </c>
      <c r="F47" s="17">
        <f t="shared" si="1"/>
        <v>0.38320112325195038</v>
      </c>
      <c r="I47">
        <v>11</v>
      </c>
      <c r="K47" t="s">
        <v>65</v>
      </c>
    </row>
    <row r="48" spans="1:31" x14ac:dyDescent="0.25">
      <c r="A48">
        <v>2050</v>
      </c>
      <c r="B48">
        <v>51</v>
      </c>
      <c r="C48">
        <v>300.94</v>
      </c>
      <c r="E48" s="17">
        <f t="shared" ref="E48:E54" si="2">$M$59</f>
        <v>920.76974358974337</v>
      </c>
      <c r="F48" s="17">
        <f t="shared" si="1"/>
        <v>0.32683523985784474</v>
      </c>
      <c r="I48">
        <v>20</v>
      </c>
      <c r="L48" t="s">
        <v>50</v>
      </c>
    </row>
    <row r="49" spans="1:18" x14ac:dyDescent="0.25">
      <c r="A49">
        <v>2051</v>
      </c>
      <c r="B49">
        <v>52</v>
      </c>
      <c r="C49">
        <v>336.09</v>
      </c>
      <c r="E49" s="17">
        <f t="shared" si="2"/>
        <v>920.76974358974337</v>
      </c>
      <c r="F49" s="17">
        <f t="shared" si="1"/>
        <v>0.36500982177119373</v>
      </c>
      <c r="I49">
        <v>27</v>
      </c>
      <c r="L49" t="s">
        <v>52</v>
      </c>
    </row>
    <row r="50" spans="1:18" x14ac:dyDescent="0.25">
      <c r="A50">
        <v>2052</v>
      </c>
      <c r="B50">
        <v>53</v>
      </c>
      <c r="C50">
        <v>1101.1600000000001</v>
      </c>
      <c r="E50" s="17">
        <f t="shared" si="2"/>
        <v>920.76974358974337</v>
      </c>
      <c r="F50" s="17">
        <f t="shared" si="1"/>
        <v>1.1959124500626848</v>
      </c>
      <c r="I50">
        <v>23</v>
      </c>
      <c r="L50" t="s">
        <v>51</v>
      </c>
    </row>
    <row r="51" spans="1:18" x14ac:dyDescent="0.25">
      <c r="A51">
        <v>2053</v>
      </c>
      <c r="B51">
        <v>54</v>
      </c>
      <c r="C51">
        <v>957.86</v>
      </c>
      <c r="E51" s="17">
        <f t="shared" si="2"/>
        <v>920.76974358974337</v>
      </c>
      <c r="F51" s="17">
        <f t="shared" si="1"/>
        <v>1.0402817932153758</v>
      </c>
      <c r="I51">
        <v>19</v>
      </c>
      <c r="L51" t="s">
        <v>53</v>
      </c>
    </row>
    <row r="52" spans="1:18" x14ac:dyDescent="0.25">
      <c r="A52">
        <v>2054</v>
      </c>
      <c r="B52">
        <v>55</v>
      </c>
      <c r="C52">
        <v>268.17</v>
      </c>
      <c r="E52" s="17">
        <f t="shared" si="2"/>
        <v>920.76974358974337</v>
      </c>
      <c r="F52" s="17">
        <f t="shared" si="1"/>
        <v>0.29124545182653766</v>
      </c>
      <c r="I52">
        <v>33</v>
      </c>
      <c r="K52" t="s">
        <v>68</v>
      </c>
    </row>
    <row r="53" spans="1:18" x14ac:dyDescent="0.25">
      <c r="A53">
        <v>2055</v>
      </c>
      <c r="B53">
        <v>56</v>
      </c>
      <c r="C53">
        <v>7809.59</v>
      </c>
      <c r="E53" s="17">
        <f t="shared" si="2"/>
        <v>920.76974358974337</v>
      </c>
      <c r="F53" s="17">
        <f t="shared" si="1"/>
        <v>8.4815884257374421</v>
      </c>
      <c r="I53">
        <v>65</v>
      </c>
    </row>
    <row r="54" spans="1:18" x14ac:dyDescent="0.25">
      <c r="A54">
        <v>2056</v>
      </c>
      <c r="B54">
        <v>57</v>
      </c>
      <c r="C54">
        <v>1116.0899999999999</v>
      </c>
      <c r="E54" s="17">
        <f t="shared" si="2"/>
        <v>920.76974358974337</v>
      </c>
      <c r="F54" s="17">
        <f t="shared" si="1"/>
        <v>1.212127144457174</v>
      </c>
      <c r="I54">
        <v>18</v>
      </c>
    </row>
    <row r="55" spans="1:18" x14ac:dyDescent="0.25">
      <c r="B55">
        <v>58</v>
      </c>
      <c r="C55" s="17">
        <f>E54*(1+'RA Calc using CPI increase'!$Q$1)</f>
        <v>945.16812648672521</v>
      </c>
      <c r="E55" s="17"/>
    </row>
    <row r="56" spans="1:18" x14ac:dyDescent="0.25">
      <c r="B56">
        <v>59</v>
      </c>
      <c r="C56" s="17">
        <f>C55*(1+'RA Calc using CPI increase'!$Q$1)</f>
        <v>970.21301312922219</v>
      </c>
      <c r="E56" s="17"/>
    </row>
    <row r="57" spans="1:18" x14ac:dyDescent="0.25">
      <c r="B57">
        <v>60</v>
      </c>
      <c r="C57" s="17">
        <f>C56*(1+'RA Calc using CPI increase'!$Q$1)</f>
        <v>995.92153445147403</v>
      </c>
      <c r="E57" s="17"/>
    </row>
    <row r="58" spans="1:18" x14ac:dyDescent="0.25">
      <c r="B58">
        <v>61</v>
      </c>
      <c r="C58" s="17">
        <f>C57*(1+'RA Calc using CPI increase'!$Q$1)</f>
        <v>1022.311275319983</v>
      </c>
      <c r="E58" s="17"/>
      <c r="L58">
        <f>B54-B24</f>
        <v>30</v>
      </c>
    </row>
    <row r="59" spans="1:18" x14ac:dyDescent="0.25">
      <c r="B59">
        <v>62</v>
      </c>
      <c r="C59" s="17">
        <f>C58*(1+'RA Calc using CPI increase'!$Q$1)</f>
        <v>1049.4002865617254</v>
      </c>
      <c r="E59" s="17"/>
      <c r="L59" t="s">
        <v>33</v>
      </c>
      <c r="M59">
        <f>AVERAGE(D16:D22,C23:C54)</f>
        <v>920.76974358974337</v>
      </c>
    </row>
    <row r="60" spans="1:18" x14ac:dyDescent="0.25">
      <c r="B60">
        <v>63</v>
      </c>
      <c r="C60" s="17">
        <f>C59*(1+'RA Calc using CPI increase'!$Q$1)</f>
        <v>1077.207097311084</v>
      </c>
      <c r="E60" s="17"/>
      <c r="M60">
        <f>SUM(C21:C22)</f>
        <v>2171</v>
      </c>
      <c r="Q60">
        <f>SUM(G21:G22)</f>
        <v>1485.4</v>
      </c>
      <c r="R60" s="18">
        <f>Q60/M60</f>
        <v>0.68420082911100877</v>
      </c>
    </row>
    <row r="61" spans="1:18" x14ac:dyDescent="0.25">
      <c r="B61">
        <v>64</v>
      </c>
      <c r="C61" s="17">
        <f>C60*(1+'RA Calc using CPI increase'!$Q$1)</f>
        <v>1105.7507276839478</v>
      </c>
      <c r="E61" s="17"/>
    </row>
    <row r="62" spans="1:18" x14ac:dyDescent="0.25">
      <c r="B62">
        <v>65</v>
      </c>
      <c r="C62" s="17">
        <f>C61*(1+'RA Calc using CPI increase'!$Q$1)</f>
        <v>1135.0507017876471</v>
      </c>
      <c r="E62" s="17"/>
    </row>
    <row r="63" spans="1:18" x14ac:dyDescent="0.25">
      <c r="B63">
        <v>66</v>
      </c>
      <c r="C63" s="17">
        <f>C62*(1+'RA Calc using CPI increase'!$Q$1)</f>
        <v>1165.1270610756235</v>
      </c>
      <c r="E63" s="17"/>
    </row>
    <row r="64" spans="1:18" x14ac:dyDescent="0.25">
      <c r="B64">
        <v>67</v>
      </c>
      <c r="C64" s="17">
        <f>C63*(1+'RA Calc using CPI increase'!$Q$1)</f>
        <v>1196.0003780559696</v>
      </c>
      <c r="E64" s="17"/>
    </row>
    <row r="65" spans="2:5" x14ac:dyDescent="0.25">
      <c r="B65">
        <v>68</v>
      </c>
      <c r="C65" s="17">
        <f>C64*(1+'RA Calc using CPI increase'!$Q$1)</f>
        <v>1227.6917703632153</v>
      </c>
      <c r="E65" s="17"/>
    </row>
    <row r="66" spans="2:5" x14ac:dyDescent="0.25">
      <c r="B66">
        <v>69</v>
      </c>
      <c r="C66" s="17">
        <f>C65*(1+'RA Calc using CPI increase'!$Q$1)</f>
        <v>1260.2229152029845</v>
      </c>
      <c r="E66" s="17"/>
    </row>
    <row r="67" spans="2:5" x14ac:dyDescent="0.25">
      <c r="B67">
        <v>70</v>
      </c>
      <c r="C67" s="17">
        <f>C66*(1+'RA Calc using CPI increase'!$Q$1)</f>
        <v>1293.6160641794054</v>
      </c>
      <c r="E67" s="17"/>
    </row>
    <row r="68" spans="2:5" x14ac:dyDescent="0.25">
      <c r="B68">
        <v>71</v>
      </c>
      <c r="C68" s="17">
        <f>C67*(1+'RA Calc using CPI increase'!$Q$1)</f>
        <v>1327.8940585154123</v>
      </c>
      <c r="E68" s="17"/>
    </row>
    <row r="69" spans="2:5" x14ac:dyDescent="0.25">
      <c r="B69">
        <v>72</v>
      </c>
      <c r="C69" s="17">
        <f>C68*(1+'RA Calc using CPI increase'!$Q$1)</f>
        <v>1363.0803446763548</v>
      </c>
      <c r="E69" s="17"/>
    </row>
    <row r="70" spans="2:5" x14ac:dyDescent="0.25">
      <c r="B70">
        <v>73</v>
      </c>
      <c r="C70" s="17">
        <f>C69*(1+'RA Calc using CPI increase'!$Q$1)</f>
        <v>1399.1989904075958</v>
      </c>
      <c r="E70" s="17"/>
    </row>
    <row r="71" spans="2:5" x14ac:dyDescent="0.25">
      <c r="B71">
        <v>74</v>
      </c>
      <c r="C71" s="17">
        <f>C70*(1+'RA Calc using CPI increase'!$Q$1)</f>
        <v>1436.2747011970737</v>
      </c>
      <c r="E71" s="17"/>
    </row>
    <row r="72" spans="2:5" x14ac:dyDescent="0.25">
      <c r="B72">
        <v>75</v>
      </c>
      <c r="C72" s="17">
        <f>C71*(1+'RA Calc using CPI increase'!$Q$1)</f>
        <v>1474.3328371740829</v>
      </c>
      <c r="E72" s="17"/>
    </row>
    <row r="73" spans="2:5" x14ac:dyDescent="0.25">
      <c r="B73">
        <v>76</v>
      </c>
      <c r="C73" s="17">
        <f>C72*(1+'RA Calc using CPI increase'!$Q$1)</f>
        <v>1513.3994304558385</v>
      </c>
      <c r="E73" s="17"/>
    </row>
    <row r="74" spans="2:5" x14ac:dyDescent="0.25">
      <c r="B74">
        <v>77</v>
      </c>
      <c r="C74" s="17">
        <f>C73*(1+'RA Calc using CPI increase'!$Q$1)</f>
        <v>1553.5012029536842</v>
      </c>
      <c r="E74" s="17"/>
    </row>
    <row r="75" spans="2:5" x14ac:dyDescent="0.25">
      <c r="B75">
        <v>78</v>
      </c>
      <c r="C75" s="17">
        <f>C74*(1+'RA Calc using CPI increase'!$Q$1)</f>
        <v>1594.6655846511283</v>
      </c>
      <c r="E75" s="17"/>
    </row>
    <row r="76" spans="2:5" x14ac:dyDescent="0.25">
      <c r="B76">
        <v>79</v>
      </c>
      <c r="C76" s="17">
        <f>C75*(1+'RA Calc using CPI increase'!$Q$1)</f>
        <v>1636.9207323662047</v>
      </c>
      <c r="E76" s="17"/>
    </row>
    <row r="77" spans="2:5" x14ac:dyDescent="0.25">
      <c r="B77">
        <v>80</v>
      </c>
      <c r="C77" s="17">
        <f>C76*(1+'RA Calc using CPI increase'!$Q$1)</f>
        <v>1680.2955490109982</v>
      </c>
      <c r="E77" s="17"/>
    </row>
    <row r="78" spans="2:5" x14ac:dyDescent="0.25">
      <c r="B78">
        <v>81</v>
      </c>
      <c r="C78" s="17">
        <f>C77*(1+'RA Calc using CPI increase'!$Q$1)</f>
        <v>1724.8197033615033</v>
      </c>
      <c r="E78" s="17"/>
    </row>
    <row r="79" spans="2:5" x14ac:dyDescent="0.25">
      <c r="B79">
        <v>82</v>
      </c>
      <c r="C79" s="17">
        <f>C78*(1+'RA Calc using CPI increase'!$Q$1)</f>
        <v>1770.5236503513415</v>
      </c>
      <c r="E79" s="17"/>
    </row>
    <row r="80" spans="2:5" x14ac:dyDescent="0.25">
      <c r="B80">
        <v>83</v>
      </c>
      <c r="C80" s="17">
        <f>C79*(1+'RA Calc using CPI increase'!$Q$1)</f>
        <v>1817.4386519032184</v>
      </c>
      <c r="E80" s="17"/>
    </row>
    <row r="81" spans="2:5" x14ac:dyDescent="0.25">
      <c r="B81">
        <v>84</v>
      </c>
      <c r="C81" s="17">
        <f>C80*(1+'RA Calc using CPI increase'!$Q$1)</f>
        <v>1865.5967983123671</v>
      </c>
      <c r="E81" s="17"/>
    </row>
    <row r="82" spans="2:5" x14ac:dyDescent="0.25">
      <c r="B82">
        <v>85</v>
      </c>
      <c r="C82" s="17">
        <f>C81*(1+'RA Calc using CPI increase'!$Q$1)</f>
        <v>1915.0310301966081</v>
      </c>
      <c r="E82" s="17"/>
    </row>
    <row r="83" spans="2:5" x14ac:dyDescent="0.25">
      <c r="B83">
        <v>86</v>
      </c>
      <c r="C83" s="17">
        <f>C82*(1+'RA Calc using CPI increase'!$Q$1)</f>
        <v>1965.7751610280361</v>
      </c>
      <c r="E83" s="17"/>
    </row>
    <row r="84" spans="2:5" x14ac:dyDescent="0.25">
      <c r="B84">
        <v>87</v>
      </c>
      <c r="C84" s="17">
        <f>C83*(1+'RA Calc using CPI increase'!$Q$1)</f>
        <v>2017.8639002617483</v>
      </c>
      <c r="E84" s="17"/>
    </row>
    <row r="85" spans="2:5" x14ac:dyDescent="0.25">
      <c r="B85">
        <v>88</v>
      </c>
      <c r="C85" s="17">
        <f>C84*(1+'RA Calc using CPI increase'!$Q$1)</f>
        <v>2071.3328770774324</v>
      </c>
      <c r="E85" s="17"/>
    </row>
    <row r="86" spans="2:5" x14ac:dyDescent="0.25">
      <c r="B86">
        <v>89</v>
      </c>
      <c r="C86" s="17">
        <f>C85*(1+'RA Calc using CPI increase'!$Q$1)</f>
        <v>2126.2186647500553</v>
      </c>
      <c r="E86" s="17"/>
    </row>
    <row r="87" spans="2:5" x14ac:dyDescent="0.25">
      <c r="B87">
        <v>90</v>
      </c>
      <c r="C87" s="17">
        <f>C86*(1+'RA Calc using CPI increase'!$Q$1)</f>
        <v>2182.5588056663223</v>
      </c>
      <c r="E87" s="17"/>
    </row>
    <row r="88" spans="2:5" x14ac:dyDescent="0.25">
      <c r="B88">
        <v>91</v>
      </c>
      <c r="C88" s="17">
        <f>C87*(1+'RA Calc using CPI increase'!$Q$1)</f>
        <v>2240.3918370040165</v>
      </c>
      <c r="E88" s="17"/>
    </row>
    <row r="89" spans="2:5" x14ac:dyDescent="0.25">
      <c r="B89">
        <v>92</v>
      </c>
      <c r="C89" s="17">
        <f>C88*(1+'RA Calc using CPI increase'!$Q$1)</f>
        <v>2299.7573170917849</v>
      </c>
      <c r="E89" s="17"/>
    </row>
    <row r="90" spans="2:5" x14ac:dyDescent="0.25">
      <c r="B90">
        <v>93</v>
      </c>
      <c r="C90" s="17">
        <f>C89*(1+'RA Calc using CPI increase'!$Q$1)</f>
        <v>2360.6958524674014</v>
      </c>
      <c r="E90" s="17"/>
    </row>
    <row r="91" spans="2:5" x14ac:dyDescent="0.25">
      <c r="B91">
        <v>94</v>
      </c>
      <c r="C91" s="17">
        <f>C90*(1+'RA Calc using CPI increase'!$Q$1)</f>
        <v>2423.2491256530152</v>
      </c>
      <c r="E91" s="17"/>
    </row>
    <row r="92" spans="2:5" x14ac:dyDescent="0.25">
      <c r="B92">
        <v>95</v>
      </c>
      <c r="C92" s="17">
        <f>C91*(1+'RA Calc using CPI increase'!$Q$1)</f>
        <v>2487.4599236663798</v>
      </c>
      <c r="E92" s="17"/>
    </row>
    <row r="93" spans="2:5" x14ac:dyDescent="0.25">
      <c r="B93">
        <v>96</v>
      </c>
      <c r="C93" s="17">
        <f>C92*(1+'RA Calc using CPI increase'!$Q$1)</f>
        <v>2553.3721672875718</v>
      </c>
      <c r="E93" s="17"/>
    </row>
    <row r="94" spans="2:5" x14ac:dyDescent="0.25">
      <c r="B94">
        <v>97</v>
      </c>
      <c r="C94" s="17">
        <f>C93*(1+'RA Calc using CPI increase'!$Q$1)</f>
        <v>2621.0309411012081</v>
      </c>
      <c r="E94" s="17"/>
    </row>
    <row r="95" spans="2:5" x14ac:dyDescent="0.25">
      <c r="B95">
        <v>98</v>
      </c>
      <c r="C95" s="17">
        <f>C94*(1+'RA Calc using CPI increase'!$Q$1)</f>
        <v>2690.4825243347218</v>
      </c>
      <c r="E95" s="17"/>
    </row>
    <row r="96" spans="2:5" x14ac:dyDescent="0.25">
      <c r="B96">
        <v>99</v>
      </c>
      <c r="C96" s="17">
        <f>C95*(1+'RA Calc using CPI increase'!$Q$1)</f>
        <v>2761.7744225137794</v>
      </c>
      <c r="E96" s="17"/>
    </row>
    <row r="97" spans="2:5" x14ac:dyDescent="0.25">
      <c r="B97">
        <v>100</v>
      </c>
      <c r="C97" s="17">
        <f>C96*(1+'RA Calc using CPI increase'!$Q$1)</f>
        <v>2834.9553999565014</v>
      </c>
      <c r="E97" s="17"/>
    </row>
    <row r="98" spans="2:5" x14ac:dyDescent="0.25">
      <c r="B98">
        <v>101</v>
      </c>
      <c r="C98" s="17">
        <f>C97*(1+'RA Calc using CPI increase'!$Q$1)</f>
        <v>2910.0755131287078</v>
      </c>
    </row>
    <row r="99" spans="2:5" x14ac:dyDescent="0.25">
      <c r="B99">
        <v>102</v>
      </c>
      <c r="C99" s="17">
        <f>C98*(1+'RA Calc using CPI increase'!$Q$1)</f>
        <v>2987.1861448830027</v>
      </c>
    </row>
    <row r="100" spans="2:5" x14ac:dyDescent="0.25">
      <c r="B100">
        <v>103</v>
      </c>
      <c r="C100" s="17">
        <f>C99*(1+'RA Calc using CPI increase'!$Q$1)</f>
        <v>3066.3400396051211</v>
      </c>
    </row>
    <row r="101" spans="2:5" x14ac:dyDescent="0.25">
      <c r="B101">
        <v>104</v>
      </c>
      <c r="C101" s="17">
        <f>C100*(1+'RA Calc using CPI increase'!$Q$1)</f>
        <v>3147.5913392915777</v>
      </c>
    </row>
    <row r="102" spans="2:5" x14ac:dyDescent="0.25">
      <c r="B102">
        <v>105</v>
      </c>
      <c r="C102" s="17">
        <f>C101*(1+'RA Calc using CPI increase'!$Q$1)</f>
        <v>3230.9956205832932</v>
      </c>
    </row>
    <row r="103" spans="2:5" x14ac:dyDescent="0.25">
      <c r="B103">
        <v>106</v>
      </c>
      <c r="C103" s="17">
        <f>C102*(1+'RA Calc using CPI increase'!$Q$1)</f>
        <v>3316.6099327805309</v>
      </c>
    </row>
    <row r="104" spans="2:5" x14ac:dyDescent="0.25">
      <c r="B104">
        <v>107</v>
      </c>
      <c r="C104" s="17">
        <f>C103*(1+'RA Calc using CPI increase'!$Q$1)</f>
        <v>3404.4928368651454</v>
      </c>
    </row>
    <row r="105" spans="2:5" x14ac:dyDescent="0.25">
      <c r="B105">
        <v>108</v>
      </c>
      <c r="C105" s="17">
        <f>C104*(1+'RA Calc using CPI increase'!$Q$1)</f>
        <v>3494.7044455568375</v>
      </c>
    </row>
    <row r="106" spans="2:5" x14ac:dyDescent="0.25">
      <c r="B106">
        <v>109</v>
      </c>
      <c r="C106" s="17">
        <f>C105*(1+'RA Calc using CPI increase'!$Q$1)</f>
        <v>3587.3064644308101</v>
      </c>
    </row>
    <row r="107" spans="2:5" x14ac:dyDescent="0.25">
      <c r="B107">
        <v>110</v>
      </c>
      <c r="C107" s="17">
        <f>C106*(1+'RA Calc using CPI increase'!$Q$1)</f>
        <v>3682.3622341249525</v>
      </c>
    </row>
    <row r="108" spans="2:5" x14ac:dyDescent="0.25">
      <c r="B108">
        <v>111</v>
      </c>
      <c r="C108" s="17">
        <f>C107*(1+'RA Calc using CPI increase'!$Q$1)</f>
        <v>3779.9367736654226</v>
      </c>
    </row>
    <row r="109" spans="2:5" x14ac:dyDescent="0.25">
      <c r="B109">
        <v>112</v>
      </c>
      <c r="C109" s="17">
        <f>C108*(1+'RA Calc using CPI increase'!$Q$1)</f>
        <v>3880.096824940264</v>
      </c>
    </row>
    <row r="110" spans="2:5" x14ac:dyDescent="0.25">
      <c r="B110">
        <v>113</v>
      </c>
      <c r="C110" s="17">
        <f>C109*(1+'RA Calc using CPI increase'!$Q$1)</f>
        <v>3982.910898351473</v>
      </c>
    </row>
    <row r="111" spans="2:5" x14ac:dyDescent="0.25">
      <c r="B111">
        <v>114</v>
      </c>
      <c r="C111" s="17">
        <f>C110*(1+'RA Calc using CPI increase'!$Q$1)</f>
        <v>4088.4493196767494</v>
      </c>
    </row>
    <row r="112" spans="2:5" x14ac:dyDescent="0.25">
      <c r="B112">
        <v>115</v>
      </c>
      <c r="C112" s="17">
        <f>C111*(1+'RA Calc using CPI increase'!$Q$1)</f>
        <v>4196.7842781729787</v>
      </c>
    </row>
    <row r="113" spans="2:3" x14ac:dyDescent="0.25">
      <c r="B113">
        <v>116</v>
      </c>
      <c r="C113" s="17">
        <f>C112*(1+'RA Calc using CPI increase'!$Q$1)</f>
        <v>4307.9898759543503</v>
      </c>
    </row>
    <row r="114" spans="2:3" x14ac:dyDescent="0.25">
      <c r="B114">
        <v>117</v>
      </c>
      <c r="C114" s="17">
        <f>C113*(1+'RA Calc using CPI increase'!$Q$1)</f>
        <v>4422.1421786788924</v>
      </c>
    </row>
    <row r="115" spans="2:3" x14ac:dyDescent="0.25">
      <c r="B115">
        <v>118</v>
      </c>
      <c r="C115" s="17">
        <f>C114*(1+'RA Calc using CPI increase'!$Q$1)</f>
        <v>4539.3192675780838</v>
      </c>
    </row>
    <row r="116" spans="2:3" x14ac:dyDescent="0.25">
      <c r="B116">
        <v>119</v>
      </c>
      <c r="C116" s="17">
        <f>C115*(1+'RA Calc using CPI increase'!$Q$1)</f>
        <v>4659.6012928651398</v>
      </c>
    </row>
    <row r="117" spans="2:3" x14ac:dyDescent="0.25">
      <c r="B117">
        <v>120</v>
      </c>
      <c r="C117" s="17">
        <f>C116*(1+'RA Calc using CPI increase'!$Q$1)</f>
        <v>4783.0705285584982</v>
      </c>
    </row>
    <row r="118" spans="2:3" x14ac:dyDescent="0.25">
      <c r="B118">
        <v>121</v>
      </c>
      <c r="C118" s="17">
        <f>C117*(1+'RA Calc using CPI increase'!$Q$1)</f>
        <v>4909.811428758012</v>
      </c>
    </row>
    <row r="119" spans="2:3" x14ac:dyDescent="0.25">
      <c r="B119">
        <v>122</v>
      </c>
      <c r="C119" s="17">
        <f>C118*(1+'RA Calc using CPI increase'!$Q$1)</f>
        <v>5039.9106854123329</v>
      </c>
    </row>
    <row r="120" spans="2:3" x14ac:dyDescent="0.25">
      <c r="B120">
        <v>123</v>
      </c>
      <c r="C120" s="17">
        <f>C119*(1+'RA Calc using CPI increase'!$Q$1)</f>
        <v>5173.4572876170078</v>
      </c>
    </row>
    <row r="121" spans="2:3" x14ac:dyDescent="0.25">
      <c r="B121">
        <v>124</v>
      </c>
      <c r="C121" s="17">
        <f>C120*(1+'RA Calc using CPI increase'!$Q$1)</f>
        <v>5310.5425824838439</v>
      </c>
    </row>
    <row r="122" spans="2:3" x14ac:dyDescent="0.25">
      <c r="B122">
        <v>125</v>
      </c>
      <c r="C122" s="17">
        <f>C121*(1+'RA Calc using CPI increase'!$Q$1)</f>
        <v>5451.2603376231764</v>
      </c>
    </row>
    <row r="123" spans="2:3" x14ac:dyDescent="0.25">
      <c r="B123">
        <v>126</v>
      </c>
      <c r="C123" s="17">
        <f>C122*(1+'RA Calc using CPI increase'!$Q$1)</f>
        <v>5595.7068052817849</v>
      </c>
    </row>
    <row r="124" spans="2:3" x14ac:dyDescent="0.25">
      <c r="B124">
        <v>127</v>
      </c>
      <c r="C124" s="17">
        <f>C123*(1+'RA Calc using CPI increase'!$Q$1)</f>
        <v>5743.9807881803181</v>
      </c>
    </row>
    <row r="125" spans="2:3" x14ac:dyDescent="0.25">
      <c r="B125">
        <v>128</v>
      </c>
      <c r="C125" s="17">
        <f>C124*(1+'RA Calc using CPI increase'!$Q$1)</f>
        <v>5896.1837070952706</v>
      </c>
    </row>
    <row r="126" spans="2:3" x14ac:dyDescent="0.25">
      <c r="B126">
        <v>129</v>
      </c>
      <c r="C126" s="17">
        <f>C125*(1+'RA Calc using CPI increase'!$Q$1)</f>
        <v>6052.4196702317322</v>
      </c>
    </row>
    <row r="127" spans="2:3" x14ac:dyDescent="0.25">
      <c r="B127">
        <v>130</v>
      </c>
      <c r="C127" s="17">
        <f>C126*(1+'RA Calc using CPI increase'!$Q$1)</f>
        <v>6212.7955444343643</v>
      </c>
    </row>
    <row r="128" spans="2:3" x14ac:dyDescent="0.25">
      <c r="B128">
        <v>131</v>
      </c>
      <c r="C128" s="17">
        <f>C127*(1+'RA Calc using CPI increase'!$Q$1)</f>
        <v>6377.4210282853091</v>
      </c>
    </row>
    <row r="129" spans="2:3" x14ac:dyDescent="0.25">
      <c r="B129">
        <v>132</v>
      </c>
      <c r="C129" s="17">
        <f>C128*(1+'RA Calc using CPI increase'!$Q$1)</f>
        <v>6546.4087271390381</v>
      </c>
    </row>
    <row r="130" spans="2:3" x14ac:dyDescent="0.25">
      <c r="B130">
        <v>133</v>
      </c>
      <c r="C130" s="17">
        <f>C129*(1+'RA Calc using CPI increase'!$Q$1)</f>
        <v>6719.8742301454522</v>
      </c>
    </row>
    <row r="131" spans="2:3" x14ac:dyDescent="0.25">
      <c r="C131" s="17"/>
    </row>
    <row r="132" spans="2:3" x14ac:dyDescent="0.25">
      <c r="C132" s="17"/>
    </row>
  </sheetData>
  <sheetProtection algorithmName="SHA-512" hashValue="teoST0iBrLSGi/9MdEYIgJ+YfEZFIjQHW2DaZ4/KoObLwFN7rsasrrpiyzyVUxy0nmM7jHCcxKdRsVPPrfeyQw==" saltValue="4A6yshgnMaD++MwAq5l7tw==" spinCount="100000" sheet="1" objects="1" scenarios="1"/>
  <mergeCells count="1">
    <mergeCell ref="I13:I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F31C-B244-4F20-BE5D-A62D998A7F6B}">
  <dimension ref="A1:CH109"/>
  <sheetViews>
    <sheetView workbookViewId="0">
      <pane xSplit="4" ySplit="4" topLeftCell="AI5" activePane="bottomRight" state="frozen"/>
      <selection activeCell="L43" sqref="L43"/>
      <selection pane="topRight" activeCell="L43" sqref="L43"/>
      <selection pane="bottomLeft" activeCell="L43" sqref="L43"/>
      <selection pane="bottomRight" activeCell="K5" sqref="K5"/>
    </sheetView>
  </sheetViews>
  <sheetFormatPr defaultRowHeight="15" x14ac:dyDescent="0.25"/>
  <cols>
    <col min="2" max="2" width="11" customWidth="1"/>
    <col min="3" max="4" width="11.42578125" customWidth="1"/>
    <col min="5" max="5" width="10.7109375" customWidth="1"/>
    <col min="6" max="10" width="6" bestFit="1" customWidth="1"/>
    <col min="11" max="11" width="9.42578125" customWidth="1"/>
    <col min="12" max="12" width="7.28515625" bestFit="1" customWidth="1"/>
    <col min="13" max="14" width="8.28515625" bestFit="1" customWidth="1"/>
    <col min="15" max="15" width="7" bestFit="1" customWidth="1"/>
    <col min="16" max="16" width="6" bestFit="1" customWidth="1"/>
    <col min="17" max="17" width="8" customWidth="1"/>
    <col min="18" max="23" width="7" bestFit="1" customWidth="1"/>
    <col min="24" max="24" width="8" bestFit="1" customWidth="1"/>
    <col min="25" max="27" width="7" bestFit="1" customWidth="1"/>
    <col min="28" max="28" width="8" bestFit="1" customWidth="1"/>
    <col min="29" max="29" width="7.42578125" customWidth="1"/>
    <col min="30" max="30" width="8" bestFit="1" customWidth="1"/>
    <col min="31" max="32" width="7" bestFit="1" customWidth="1"/>
    <col min="33" max="33" width="8" bestFit="1" customWidth="1"/>
    <col min="34" max="38" width="7" bestFit="1" customWidth="1"/>
    <col min="39" max="39" width="8" bestFit="1" customWidth="1"/>
    <col min="40" max="41" width="7" bestFit="1" customWidth="1"/>
    <col min="42" max="43" width="8" bestFit="1" customWidth="1"/>
  </cols>
  <sheetData>
    <row r="1" spans="1:86" x14ac:dyDescent="0.25">
      <c r="B1" s="37" t="s">
        <v>72</v>
      </c>
      <c r="C1" s="37" t="s">
        <v>71</v>
      </c>
      <c r="D1" s="26" t="s">
        <v>35</v>
      </c>
      <c r="E1" s="1">
        <v>19</v>
      </c>
      <c r="F1" s="1">
        <v>20</v>
      </c>
      <c r="G1" s="1">
        <v>21</v>
      </c>
      <c r="H1" s="1">
        <v>22</v>
      </c>
      <c r="I1" s="1">
        <v>23</v>
      </c>
      <c r="J1" s="1">
        <v>24</v>
      </c>
      <c r="K1" s="1">
        <v>25</v>
      </c>
      <c r="L1" s="1">
        <v>26</v>
      </c>
      <c r="M1" s="1">
        <v>27</v>
      </c>
      <c r="N1" s="1">
        <v>28</v>
      </c>
      <c r="O1" s="1">
        <v>29</v>
      </c>
      <c r="P1" s="1">
        <v>30</v>
      </c>
      <c r="Q1" s="1">
        <v>31</v>
      </c>
      <c r="R1" s="1">
        <v>32</v>
      </c>
      <c r="S1" s="1">
        <v>33</v>
      </c>
      <c r="T1" s="1">
        <v>34</v>
      </c>
      <c r="U1" s="1">
        <v>35</v>
      </c>
      <c r="V1" s="1">
        <v>36</v>
      </c>
      <c r="W1" s="1">
        <v>37</v>
      </c>
      <c r="X1" s="1">
        <v>38</v>
      </c>
      <c r="Y1" s="1">
        <v>39</v>
      </c>
      <c r="Z1" s="1">
        <v>40</v>
      </c>
      <c r="AA1" s="1">
        <v>41</v>
      </c>
      <c r="AB1" s="1">
        <v>42</v>
      </c>
      <c r="AC1" s="1">
        <v>43</v>
      </c>
      <c r="AD1" s="1">
        <v>44</v>
      </c>
      <c r="AE1" s="1">
        <v>45</v>
      </c>
      <c r="AF1" s="1">
        <v>46</v>
      </c>
      <c r="AG1" s="1">
        <v>47</v>
      </c>
      <c r="AH1" s="1">
        <v>48</v>
      </c>
      <c r="AI1" s="1">
        <v>49</v>
      </c>
      <c r="AJ1" s="1">
        <v>50</v>
      </c>
      <c r="AK1" s="1">
        <v>51</v>
      </c>
      <c r="AL1" s="1">
        <v>52</v>
      </c>
      <c r="AM1" s="1">
        <v>53</v>
      </c>
      <c r="AN1" s="1">
        <v>54</v>
      </c>
      <c r="AO1" s="1">
        <v>55</v>
      </c>
      <c r="AP1" s="1">
        <v>56</v>
      </c>
      <c r="AQ1" s="1">
        <v>57</v>
      </c>
      <c r="AR1" s="1">
        <v>58</v>
      </c>
      <c r="AS1" s="1">
        <v>59</v>
      </c>
      <c r="AT1" s="1">
        <v>60</v>
      </c>
      <c r="AU1" s="1">
        <v>61</v>
      </c>
      <c r="AV1" s="1">
        <v>62</v>
      </c>
      <c r="AW1" s="1">
        <v>63</v>
      </c>
      <c r="AX1" s="1">
        <v>64</v>
      </c>
      <c r="AY1" s="1">
        <v>65</v>
      </c>
      <c r="AZ1" s="1">
        <v>66</v>
      </c>
      <c r="BA1" s="1">
        <v>67</v>
      </c>
      <c r="BB1" s="1">
        <v>68</v>
      </c>
      <c r="BC1" s="1">
        <v>69</v>
      </c>
      <c r="BD1" s="1">
        <v>70</v>
      </c>
      <c r="BE1" s="1">
        <v>71</v>
      </c>
      <c r="BF1" s="1">
        <v>72</v>
      </c>
      <c r="BG1" s="1">
        <v>73</v>
      </c>
      <c r="BH1" s="1">
        <v>74</v>
      </c>
      <c r="BI1" s="1">
        <v>75</v>
      </c>
      <c r="BJ1" s="1">
        <v>76</v>
      </c>
      <c r="BK1" s="1">
        <v>77</v>
      </c>
      <c r="BL1" s="1">
        <v>78</v>
      </c>
      <c r="BM1" s="1">
        <v>79</v>
      </c>
      <c r="BN1" s="1">
        <v>80</v>
      </c>
      <c r="BO1" s="1">
        <v>81</v>
      </c>
      <c r="BP1" s="1">
        <v>82</v>
      </c>
      <c r="BQ1" s="1">
        <v>83</v>
      </c>
      <c r="BR1" s="1">
        <v>84</v>
      </c>
      <c r="BS1" s="1">
        <v>85</v>
      </c>
      <c r="BT1" s="1">
        <v>86</v>
      </c>
      <c r="BU1" s="1">
        <v>87</v>
      </c>
      <c r="BV1" s="1">
        <v>88</v>
      </c>
      <c r="BW1" s="1">
        <v>89</v>
      </c>
      <c r="BX1" s="1">
        <v>90</v>
      </c>
      <c r="BY1" s="1">
        <v>91</v>
      </c>
      <c r="BZ1" s="1">
        <v>92</v>
      </c>
      <c r="CA1" s="1">
        <v>93</v>
      </c>
      <c r="CB1" s="1">
        <v>94</v>
      </c>
      <c r="CC1" s="1">
        <v>95</v>
      </c>
      <c r="CD1" s="1">
        <v>96</v>
      </c>
      <c r="CE1" s="1">
        <v>97</v>
      </c>
      <c r="CF1" s="1">
        <v>98</v>
      </c>
      <c r="CG1" s="1">
        <v>99</v>
      </c>
      <c r="CH1" s="1">
        <v>100</v>
      </c>
    </row>
    <row r="2" spans="1:86" x14ac:dyDescent="0.25">
      <c r="B2" s="37"/>
      <c r="C2" s="37"/>
      <c r="D2" s="21" t="s">
        <v>32</v>
      </c>
      <c r="H2">
        <v>194.5</v>
      </c>
      <c r="I2">
        <v>726.5</v>
      </c>
      <c r="J2">
        <v>544.5</v>
      </c>
      <c r="K2">
        <v>1626.5</v>
      </c>
      <c r="L2">
        <v>593.70000000000005</v>
      </c>
      <c r="M2">
        <v>1236.9000000000001</v>
      </c>
      <c r="N2">
        <v>2056.14</v>
      </c>
      <c r="O2">
        <v>819.43</v>
      </c>
      <c r="P2">
        <v>82.47</v>
      </c>
      <c r="Q2">
        <v>241.5</v>
      </c>
      <c r="R2">
        <v>527.59</v>
      </c>
      <c r="S2">
        <v>919.29</v>
      </c>
      <c r="T2">
        <v>318.95999999999998</v>
      </c>
      <c r="U2">
        <v>266.83</v>
      </c>
      <c r="V2">
        <v>335.49</v>
      </c>
      <c r="W2">
        <v>186.98</v>
      </c>
      <c r="X2">
        <v>1059.42</v>
      </c>
      <c r="Y2">
        <v>403.49</v>
      </c>
      <c r="Z2">
        <v>103.78</v>
      </c>
      <c r="AA2">
        <v>825.23</v>
      </c>
      <c r="AB2">
        <v>1159.6400000000001</v>
      </c>
      <c r="AC2">
        <v>576.5</v>
      </c>
      <c r="AD2">
        <v>1820.22</v>
      </c>
      <c r="AE2">
        <v>449.52</v>
      </c>
      <c r="AF2">
        <v>1020.7</v>
      </c>
      <c r="AG2">
        <v>1137.25</v>
      </c>
      <c r="AH2">
        <v>696.96</v>
      </c>
      <c r="AI2">
        <v>907.19</v>
      </c>
      <c r="AJ2">
        <v>352.84</v>
      </c>
      <c r="AK2">
        <v>300.94</v>
      </c>
      <c r="AL2">
        <v>336.09</v>
      </c>
      <c r="AM2">
        <v>1101.1600000000001</v>
      </c>
      <c r="AN2">
        <v>957.86</v>
      </c>
      <c r="AO2">
        <v>268.17</v>
      </c>
      <c r="AP2">
        <v>7809.59</v>
      </c>
      <c r="AQ2">
        <v>1116.0899999999999</v>
      </c>
      <c r="AR2">
        <f>AVERAGE(H2:AQ2)*(1+'RA Calc using CPI increase'!$Q$1)</f>
        <v>943.23515214671693</v>
      </c>
      <c r="AS2">
        <f>AR2*(1+'RA Calc using CPI increase'!$Q$1)</f>
        <v>968.22881919994529</v>
      </c>
      <c r="AT2">
        <f>AS2*(1+'RA Calc using CPI increase'!$Q$1)</f>
        <v>993.88476372591833</v>
      </c>
      <c r="AU2">
        <f>AT2*(1+'RA Calc using CPI increase'!$Q$1)</f>
        <v>1020.2205346281231</v>
      </c>
      <c r="AV2">
        <f>AU2*(1+'RA Calc using CPI increase'!$Q$1)</f>
        <v>1047.2541458175795</v>
      </c>
      <c r="AW2">
        <f>AV2*(1+'RA Calc using CPI increase'!$Q$1)</f>
        <v>1075.0040885345218</v>
      </c>
      <c r="AX2">
        <f>AW2*(1+'RA Calc using CPI increase'!$Q$1)</f>
        <v>1103.4893439965783</v>
      </c>
      <c r="AY2">
        <f>AX2*(1+'RA Calc using CPI increase'!$Q$1)</f>
        <v>1132.7293963821005</v>
      </c>
      <c r="AZ2">
        <f>AY2*(1+'RA Calc using CPI increase'!$Q$1)</f>
        <v>1162.7442461575199</v>
      </c>
      <c r="BA2">
        <f>AZ2*(1+'RA Calc using CPI increase'!$Q$1)</f>
        <v>1193.5544237578536</v>
      </c>
      <c r="BB2">
        <f>BA2*(1+'RA Calc using CPI increase'!$Q$1)</f>
        <v>1225.1810036297109</v>
      </c>
      <c r="BC2">
        <f>BB2*(1+'RA Calc using CPI increase'!$Q$1)</f>
        <v>1257.6456186464104</v>
      </c>
      <c r="BD2">
        <f>BC2*(1+'RA Calc using CPI increase'!$Q$1)</f>
        <v>1290.9704749050652</v>
      </c>
      <c r="BE2">
        <f>BD2*(1+'RA Calc using CPI increase'!$Q$1)</f>
        <v>1325.1783669157592</v>
      </c>
      <c r="BF2">
        <f>BE2*(1+'RA Calc using CPI increase'!$Q$1)</f>
        <v>1360.2926931932022</v>
      </c>
      <c r="BG2">
        <f>BF2*(1+'RA Calc using CPI increase'!$Q$1)</f>
        <v>1396.3374722615315</v>
      </c>
      <c r="BH2">
        <f>BG2*(1+'RA Calc using CPI increase'!$Q$1)</f>
        <v>1433.3373590832036</v>
      </c>
      <c r="BI2">
        <f>BH2*(1+'RA Calc using CPI increase'!$Q$1)</f>
        <v>1471.3176619232179</v>
      </c>
      <c r="BJ2">
        <f>BI2*(1+'RA Calc using CPI increase'!$Q$1)</f>
        <v>1510.3043596602031</v>
      </c>
      <c r="BK2">
        <f>BJ2*(1+'RA Calc using CPI increase'!$Q$1)</f>
        <v>1550.3241195562114</v>
      </c>
      <c r="BL2">
        <f>BK2*(1+'RA Calc using CPI increase'!$Q$1)</f>
        <v>1591.4043154973717</v>
      </c>
      <c r="BM2">
        <f>BL2*(1+'RA Calc using CPI increase'!$Q$1)</f>
        <v>1633.5730467178821</v>
      </c>
      <c r="BN2">
        <f>BM2*(1+'RA Calc using CPI increase'!$Q$1)</f>
        <v>1676.8591570201452</v>
      </c>
      <c r="BO2">
        <f>BN2*(1+'RA Calc using CPI increase'!$Q$1)</f>
        <v>1721.2922545041961</v>
      </c>
      <c r="BP2">
        <f>BO2*(1+'RA Calc using CPI increase'!$Q$1)</f>
        <v>1766.9027318199173</v>
      </c>
      <c r="BQ2">
        <f>BP2*(1+'RA Calc using CPI increase'!$Q$1)</f>
        <v>1813.7217869558922</v>
      </c>
      <c r="BR2">
        <f>BQ2*(1+'RA Calc using CPI increase'!$Q$1)</f>
        <v>1861.7814445791175</v>
      </c>
      <c r="BS2">
        <f>BR2*(1+'RA Calc using CPI increase'!$Q$1)</f>
        <v>1911.1145779401727</v>
      </c>
      <c r="BT2">
        <f>BS2*(1+'RA Calc using CPI increase'!$Q$1)</f>
        <v>1961.7549313588268</v>
      </c>
      <c r="BU2">
        <f>BT2*(1+'RA Calc using CPI increase'!$Q$1)</f>
        <v>2013.7371433054664</v>
      </c>
      <c r="BV2">
        <f>BU2*(1+'RA Calc using CPI increase'!$Q$1)</f>
        <v>2067.0967700941287</v>
      </c>
      <c r="BW2">
        <f>BV2*(1+'RA Calc using CPI increase'!$Q$1)</f>
        <v>2121.870310203351</v>
      </c>
      <c r="BX2">
        <f>BW2*(1+'RA Calc using CPI increase'!$Q$1)</f>
        <v>2178.0952292414659</v>
      </c>
      <c r="BY2">
        <f>BX2*(1+'RA Calc using CPI increase'!$Q$1)</f>
        <v>2235.8099855734254</v>
      </c>
      <c r="BZ2">
        <f>BY2*(1+'RA Calc using CPI increase'!$Q$1)</f>
        <v>2295.0540566266777</v>
      </c>
      <c r="CA2">
        <f>BZ2*(1+'RA Calc using CPI increase'!$Q$1)</f>
        <v>2355.8679658940941</v>
      </c>
      <c r="CB2">
        <f>CA2*(1+'RA Calc using CPI increase'!$Q$1)</f>
        <v>2418.2933106524124</v>
      </c>
      <c r="CC2">
        <f>CB2*(1+'RA Calc using CPI increase'!$Q$1)</f>
        <v>2482.3727904151579</v>
      </c>
      <c r="CD2">
        <f>CC2*(1+'RA Calc using CPI increase'!$Q$1)</f>
        <v>2548.1502361395083</v>
      </c>
      <c r="CE2">
        <f>CD2*(1+'RA Calc using CPI increase'!$Q$1)</f>
        <v>2615.6706402070718</v>
      </c>
      <c r="CF2">
        <f>CE2*(1+'RA Calc using CPI increase'!$Q$1)</f>
        <v>2684.980187199094</v>
      </c>
      <c r="CG2">
        <f>CF2*(1+'RA Calc using CPI increase'!$Q$1)</f>
        <v>2756.1262854871384</v>
      </c>
      <c r="CH2">
        <f>CG2*(1+'RA Calc using CPI increase'!$Q$1)</f>
        <v>2829.1575996608512</v>
      </c>
    </row>
    <row r="3" spans="1:86" x14ac:dyDescent="0.25">
      <c r="B3" s="37"/>
      <c r="C3" s="37"/>
      <c r="D3" s="21" t="s">
        <v>34</v>
      </c>
      <c r="E3">
        <v>404.4</v>
      </c>
      <c r="F3">
        <v>406.2</v>
      </c>
      <c r="G3">
        <v>328.1</v>
      </c>
      <c r="H3">
        <v>611.79999999999995</v>
      </c>
      <c r="I3">
        <v>515.20000000000005</v>
      </c>
      <c r="J3">
        <v>842.6</v>
      </c>
      <c r="K3">
        <v>2813.8</v>
      </c>
    </row>
    <row r="4" spans="1:86" x14ac:dyDescent="0.25">
      <c r="A4" s="2" t="s">
        <v>35</v>
      </c>
      <c r="B4" s="37"/>
      <c r="C4" s="37"/>
      <c r="D4" s="21" t="s">
        <v>38</v>
      </c>
      <c r="K4" s="16">
        <v>50</v>
      </c>
      <c r="L4">
        <v>25</v>
      </c>
      <c r="M4">
        <v>25</v>
      </c>
      <c r="N4">
        <v>32</v>
      </c>
      <c r="O4">
        <v>18</v>
      </c>
      <c r="P4">
        <v>32</v>
      </c>
      <c r="Q4">
        <v>18</v>
      </c>
      <c r="R4">
        <v>15</v>
      </c>
      <c r="S4">
        <v>20</v>
      </c>
      <c r="T4">
        <v>12</v>
      </c>
      <c r="U4">
        <v>11</v>
      </c>
      <c r="V4">
        <v>37</v>
      </c>
      <c r="W4">
        <v>18</v>
      </c>
      <c r="X4">
        <v>16</v>
      </c>
      <c r="Y4">
        <v>8</v>
      </c>
      <c r="Z4">
        <v>19</v>
      </c>
      <c r="AA4">
        <v>21</v>
      </c>
      <c r="AB4">
        <v>27</v>
      </c>
      <c r="AC4">
        <v>19</v>
      </c>
      <c r="AD4">
        <v>27</v>
      </c>
      <c r="AE4">
        <v>22</v>
      </c>
      <c r="AF4">
        <v>24</v>
      </c>
      <c r="AG4">
        <v>34</v>
      </c>
      <c r="AH4">
        <v>53</v>
      </c>
      <c r="AI4">
        <v>43</v>
      </c>
      <c r="AJ4">
        <v>11</v>
      </c>
      <c r="AK4">
        <v>20</v>
      </c>
      <c r="AL4">
        <v>27</v>
      </c>
      <c r="AM4">
        <v>23</v>
      </c>
      <c r="AN4">
        <v>19</v>
      </c>
      <c r="AO4">
        <v>33</v>
      </c>
      <c r="AP4">
        <v>65</v>
      </c>
      <c r="AQ4">
        <v>18</v>
      </c>
      <c r="AR4">
        <f>AVERAGE(H4:AQ4)</f>
        <v>25.515151515151516</v>
      </c>
      <c r="AS4">
        <f>AR4</f>
        <v>25.515151515151516</v>
      </c>
      <c r="AT4">
        <f t="shared" ref="AT4:CH4" si="0">AS4</f>
        <v>25.515151515151516</v>
      </c>
      <c r="AU4">
        <f t="shared" si="0"/>
        <v>25.515151515151516</v>
      </c>
      <c r="AV4">
        <f t="shared" si="0"/>
        <v>25.515151515151516</v>
      </c>
      <c r="AW4">
        <f t="shared" si="0"/>
        <v>25.515151515151516</v>
      </c>
      <c r="AX4">
        <f t="shared" si="0"/>
        <v>25.515151515151516</v>
      </c>
      <c r="AY4">
        <f t="shared" si="0"/>
        <v>25.515151515151516</v>
      </c>
      <c r="AZ4">
        <f t="shared" si="0"/>
        <v>25.515151515151516</v>
      </c>
      <c r="BA4">
        <f t="shared" si="0"/>
        <v>25.515151515151516</v>
      </c>
      <c r="BB4">
        <f t="shared" si="0"/>
        <v>25.515151515151516</v>
      </c>
      <c r="BC4">
        <f t="shared" si="0"/>
        <v>25.515151515151516</v>
      </c>
      <c r="BD4">
        <f t="shared" si="0"/>
        <v>25.515151515151516</v>
      </c>
      <c r="BE4">
        <f t="shared" si="0"/>
        <v>25.515151515151516</v>
      </c>
      <c r="BF4">
        <f t="shared" si="0"/>
        <v>25.515151515151516</v>
      </c>
      <c r="BG4">
        <f t="shared" si="0"/>
        <v>25.515151515151516</v>
      </c>
      <c r="BH4">
        <f t="shared" si="0"/>
        <v>25.515151515151516</v>
      </c>
      <c r="BI4">
        <f t="shared" si="0"/>
        <v>25.515151515151516</v>
      </c>
      <c r="BJ4">
        <f t="shared" si="0"/>
        <v>25.515151515151516</v>
      </c>
      <c r="BK4">
        <f t="shared" si="0"/>
        <v>25.515151515151516</v>
      </c>
      <c r="BL4">
        <f t="shared" si="0"/>
        <v>25.515151515151516</v>
      </c>
      <c r="BM4">
        <f t="shared" si="0"/>
        <v>25.515151515151516</v>
      </c>
      <c r="BN4">
        <f t="shared" si="0"/>
        <v>25.515151515151516</v>
      </c>
      <c r="BO4">
        <f t="shared" si="0"/>
        <v>25.515151515151516</v>
      </c>
      <c r="BP4">
        <f t="shared" si="0"/>
        <v>25.515151515151516</v>
      </c>
      <c r="BQ4">
        <f t="shared" si="0"/>
        <v>25.515151515151516</v>
      </c>
      <c r="BR4">
        <f t="shared" si="0"/>
        <v>25.515151515151516</v>
      </c>
      <c r="BS4">
        <f t="shared" si="0"/>
        <v>25.515151515151516</v>
      </c>
      <c r="BT4">
        <f t="shared" si="0"/>
        <v>25.515151515151516</v>
      </c>
      <c r="BU4">
        <f t="shared" si="0"/>
        <v>25.515151515151516</v>
      </c>
      <c r="BV4">
        <f t="shared" si="0"/>
        <v>25.515151515151516</v>
      </c>
      <c r="BW4">
        <f t="shared" si="0"/>
        <v>25.515151515151516</v>
      </c>
      <c r="BX4">
        <f t="shared" si="0"/>
        <v>25.515151515151516</v>
      </c>
      <c r="BY4">
        <f t="shared" si="0"/>
        <v>25.515151515151516</v>
      </c>
      <c r="BZ4">
        <f t="shared" si="0"/>
        <v>25.515151515151516</v>
      </c>
      <c r="CA4">
        <f t="shared" si="0"/>
        <v>25.515151515151516</v>
      </c>
      <c r="CB4">
        <f t="shared" si="0"/>
        <v>25.515151515151516</v>
      </c>
      <c r="CC4">
        <f t="shared" si="0"/>
        <v>25.515151515151516</v>
      </c>
      <c r="CD4">
        <f t="shared" si="0"/>
        <v>25.515151515151516</v>
      </c>
      <c r="CE4">
        <f t="shared" si="0"/>
        <v>25.515151515151516</v>
      </c>
      <c r="CF4">
        <f t="shared" si="0"/>
        <v>25.515151515151516</v>
      </c>
      <c r="CG4">
        <f t="shared" si="0"/>
        <v>25.515151515151516</v>
      </c>
      <c r="CH4">
        <f t="shared" si="0"/>
        <v>25.515151515151516</v>
      </c>
    </row>
    <row r="5" spans="1:86" x14ac:dyDescent="0.25">
      <c r="A5" s="1">
        <v>25</v>
      </c>
      <c r="B5" s="19">
        <f t="shared" ref="B5:B36" si="1">SUM(K5:CH5)</f>
        <v>-195.16742239273844</v>
      </c>
      <c r="C5" s="19">
        <f t="shared" ref="C5:C36" si="2">B5*1000/61000</f>
        <v>-3.1994659408645649</v>
      </c>
      <c r="D5" s="19"/>
      <c r="K5" s="19">
        <f>IF($A5&gt;=K$1,IF($A5&lt;=K$1+K$4,PMT('RA Calc using Annuity formula'!$U$1,K$4,K$3),0),0)</f>
        <v>-195.16742239273844</v>
      </c>
      <c r="L5" s="19">
        <f>IF($A5&gt;=L$1,IF($A5&lt;=L$1+L$4,PMT('RA Calc using Annuity formula'!$U$1,L$4,L$2),0),0)</f>
        <v>0</v>
      </c>
      <c r="M5" s="19">
        <f>IF($A5&gt;=M$1,IF($A5&lt;=M$1+M$4,PMT('RA Calc using Annuity formula'!$U$1,M$4,M$2),0),0)</f>
        <v>0</v>
      </c>
      <c r="N5" s="19">
        <f>IF($A5&gt;=N$1,IF($A5&lt;=N$1+N$4,PMT('RA Calc using Annuity formula'!$U$1,N$4,N$2),0),0)</f>
        <v>0</v>
      </c>
      <c r="O5" s="19">
        <f>IF($A5&gt;=O$1,IF($A5&lt;=O$1+O$4,PMT('RA Calc using Annuity formula'!$U$1,O$4,O$2),0),0)</f>
        <v>0</v>
      </c>
      <c r="P5" s="19">
        <f>IF($A5&gt;=P$1,IF($A5&lt;=P$1+P$4,PMT('RA Calc using Annuity formula'!$U$1,P$4,P$2),0),0)</f>
        <v>0</v>
      </c>
      <c r="Q5" s="19">
        <f>IF($A5&gt;=Q$1,IF($A5&lt;=Q$1+Q$4,PMT('RA Calc using Annuity formula'!$U$1,Q$4,Q$2),0),0)</f>
        <v>0</v>
      </c>
      <c r="R5" s="19">
        <f>IF($A5&gt;=R$1,IF($A5&lt;=R$1+R$4,PMT('RA Calc using Annuity formula'!$U$1,R$4,R$2),0),0)</f>
        <v>0</v>
      </c>
      <c r="S5" s="19">
        <f>IF($A5&gt;=S$1,IF($A5&lt;=S$1+S$4,PMT('RA Calc using Annuity formula'!$U$1,S$4,S$2),0),0)</f>
        <v>0</v>
      </c>
      <c r="T5" s="19">
        <f>IF($A5&gt;=T$1,IF($A5&lt;=T$1+T$4,PMT('RA Calc using Annuity formula'!$U$1,T$4,T$2),0),0)</f>
        <v>0</v>
      </c>
      <c r="U5" s="19">
        <f>IF($A5&gt;=U$1,IF($A5&lt;=U$1+U$4,PMT('RA Calc using Annuity formula'!$U$1,U$4,U$2),0),0)</f>
        <v>0</v>
      </c>
      <c r="V5" s="19">
        <f>IF($A5&gt;=V$1,IF($A5&lt;=V$1+V$4,PMT('RA Calc using Annuity formula'!$U$1,V$4,V$2),0),0)</f>
        <v>0</v>
      </c>
      <c r="W5" s="19">
        <f>IF($A5&gt;=W$1,IF($A5&lt;=W$1+W$4,PMT('RA Calc using Annuity formula'!$U$1,W$4,W$2),0),0)</f>
        <v>0</v>
      </c>
      <c r="X5" s="19">
        <f>IF($A5&gt;=X$1,IF($A5&lt;=X$1+X$4,PMT('RA Calc using Annuity formula'!$U$1,X$4,X$2),0),0)</f>
        <v>0</v>
      </c>
      <c r="Y5" s="19">
        <f>IF($A5&gt;=Y$1,IF($A5&lt;=Y$1+Y$4,PMT('RA Calc using Annuity formula'!$U$1,Y$4,Y$2),0),0)</f>
        <v>0</v>
      </c>
      <c r="Z5" s="19">
        <f>IF($A5&gt;=Z$1,IF($A5&lt;=Z$1+Z$4,PMT('RA Calc using Annuity formula'!$U$1,Z$4,Z$2),0),0)</f>
        <v>0</v>
      </c>
      <c r="AA5" s="19">
        <f>IF($A5&gt;=AA$1,IF($A5&lt;=AA$1+AA$4,PMT('RA Calc using Annuity formula'!$U$1,AA$4,AA$2),0),0)</f>
        <v>0</v>
      </c>
      <c r="AB5" s="19">
        <f>IF($A5&gt;=AB$1,IF($A5&lt;=AB$1+AB$4,PMT('RA Calc using Annuity formula'!$U$1,AB$4,AB$2),0),0)</f>
        <v>0</v>
      </c>
      <c r="AC5" s="19">
        <f>IF($A5&gt;=AC$1,IF($A5&lt;=AC$1+AC$4,PMT('RA Calc using Annuity formula'!$U$1,AC$4,AC$2),0),0)</f>
        <v>0</v>
      </c>
      <c r="AD5" s="19">
        <f>IF($A5&gt;=AD$1,IF($A5&lt;=AD$1+AD$4,PMT('RA Calc using Annuity formula'!$U$1,AD$4,AD$2),0),0)</f>
        <v>0</v>
      </c>
      <c r="AE5" s="19">
        <f>IF($A5&gt;=AE$1,IF($A5&lt;=AE$1+AE$4,PMT('RA Calc using Annuity formula'!$U$1,AE$4,AE$2),0),0)</f>
        <v>0</v>
      </c>
      <c r="AF5" s="19">
        <f>IF($A5&gt;=AF$1,IF($A5&lt;=AF$1+AF$4,PMT('RA Calc using Annuity formula'!$U$1,AF$4,AF$2),0),0)</f>
        <v>0</v>
      </c>
      <c r="AG5" s="19">
        <f>IF($A5&gt;=AG$1,IF($A5&lt;=AG$1+AG$4,PMT('RA Calc using Annuity formula'!$U$1,AG$4,AG$2),0),0)</f>
        <v>0</v>
      </c>
      <c r="AH5" s="19">
        <f>IF($A5&gt;=AH$1,IF($A5&lt;=AH$1+AH$4,PMT('RA Calc using Annuity formula'!$U$1,AH$4,AH$2),0),0)</f>
        <v>0</v>
      </c>
      <c r="AI5" s="19">
        <f>IF($A5&gt;=AI$1,IF($A5&lt;=AI$1+AI$4,PMT('RA Calc using Annuity formula'!$U$1,AI$4,AI$2),0),0)</f>
        <v>0</v>
      </c>
      <c r="AJ5" s="19">
        <f>IF($A5&gt;=AJ$1,IF($A5&lt;=AJ$1+AJ$4,PMT('RA Calc using Annuity formula'!$U$1,AJ$4,AJ$2),0),0)</f>
        <v>0</v>
      </c>
      <c r="AK5" s="19">
        <f>IF($A5&gt;=AK$1,IF($A5&lt;=AK$1+AK$4,PMT('RA Calc using Annuity formula'!$U$1,AK$4,AK$2),0),0)</f>
        <v>0</v>
      </c>
      <c r="AL5" s="19">
        <f>IF($A5&gt;=AL$1,IF($A5&lt;=AL$1+AL$4,PMT('RA Calc using Annuity formula'!$U$1,AL$4,AL$2),0),0)</f>
        <v>0</v>
      </c>
      <c r="AM5" s="19">
        <f>IF($A5&gt;=AM$1,IF($A5&lt;=AM$1+AM$4,PMT('RA Calc using Annuity formula'!$U$1,AM$4,AM$2),0),0)</f>
        <v>0</v>
      </c>
      <c r="AN5" s="19">
        <f>IF($A5&gt;=AN$1,IF($A5&lt;=AN$1+AN$4,PMT('RA Calc using Annuity formula'!$U$1,AN$4,AN$2),0),0)</f>
        <v>0</v>
      </c>
      <c r="AO5" s="19">
        <f>IF($A5&gt;=AO$1,IF($A5&lt;=AO$1+AO$4,PMT('RA Calc using Annuity formula'!$U$1,AO$4,AO$2),0),0)</f>
        <v>0</v>
      </c>
      <c r="AP5" s="19">
        <f>IF($A5&gt;=AP$1,IF($A5&lt;=AP$1+AP$4,PMT('RA Calc using Annuity formula'!$U$1,AP$4,AP$2),0),0)</f>
        <v>0</v>
      </c>
      <c r="AQ5" s="19">
        <f>IF($A5&gt;=AQ$1,IF($A5&lt;=AQ$1+AQ$4,PMT('RA Calc using Annuity formula'!$U$1,AQ$4,AQ$2),0),0)</f>
        <v>0</v>
      </c>
      <c r="AR5" s="19">
        <f>IF($A5&gt;=AR$1,IF($A5&lt;=AR$1+AR$4,PMT('RA Calc using Annuity formula'!$U$1,AR$4,AR$2),0),0)</f>
        <v>0</v>
      </c>
      <c r="AS5" s="19">
        <f>IF($A5&gt;=AS$1,IF($A5&lt;=AS$1+AS$4,PMT('RA Calc using Annuity formula'!$U$1,AS$4,AS$2),0),0)</f>
        <v>0</v>
      </c>
      <c r="AT5" s="19">
        <f>IF($A5&gt;=AT$1,IF($A5&lt;=AT$1+AT$4,PMT('RA Calc using Annuity formula'!$U$1,AT$4,AT$2),0),0)</f>
        <v>0</v>
      </c>
      <c r="AU5" s="19">
        <f>IF($A5&gt;=AU$1,IF($A5&lt;=AU$1+AU$4,PMT('RA Calc using Annuity formula'!$U$1,AU$4,AU$2),0),0)</f>
        <v>0</v>
      </c>
      <c r="AV5" s="19">
        <f>IF($A5&gt;=AV$1,IF($A5&lt;=AV$1+AV$4,PMT('RA Calc using Annuity formula'!$U$1,AV$4,AV$2),0),0)</f>
        <v>0</v>
      </c>
      <c r="AW5" s="19">
        <f>IF($A5&gt;=AW$1,IF($A5&lt;=AW$1+AW$4,PMT('RA Calc using Annuity formula'!$U$1,AW$4,AW$2),0),0)</f>
        <v>0</v>
      </c>
      <c r="AX5" s="19">
        <f>IF($A5&gt;=AX$1,IF($A5&lt;=AX$1+AX$4,PMT('RA Calc using Annuity formula'!$U$1,AX$4,AX$2),0),0)</f>
        <v>0</v>
      </c>
      <c r="AY5" s="19">
        <f>IF($A5&gt;=AY$1,IF($A5&lt;=AY$1+AY$4,PMT('RA Calc using Annuity formula'!$U$1,AY$4,AY$2),0),0)</f>
        <v>0</v>
      </c>
      <c r="AZ5" s="19">
        <f>IF($A5&gt;=AZ$1,IF($A5&lt;=AZ$1+AZ$4,PMT('RA Calc using Annuity formula'!$U$1,AZ$4,AZ$2),0),0)</f>
        <v>0</v>
      </c>
      <c r="BA5" s="19">
        <f>IF($A5&gt;=BA$1,IF($A5&lt;=BA$1+BA$4,PMT('RA Calc using Annuity formula'!$U$1,BA$4,BA$2),0),0)</f>
        <v>0</v>
      </c>
      <c r="BB5" s="19">
        <f>IF($A5&gt;=BB$1,IF($A5&lt;=BB$1+BB$4,PMT('RA Calc using Annuity formula'!$U$1,BB$4,BB$2),0),0)</f>
        <v>0</v>
      </c>
      <c r="BC5" s="19">
        <f>IF($A5&gt;=BC$1,IF($A5&lt;=BC$1+BC$4,PMT('RA Calc using Annuity formula'!$U$1,BC$4,BC$2),0),0)</f>
        <v>0</v>
      </c>
      <c r="BD5" s="19">
        <f>IF($A5&gt;=BD$1,IF($A5&lt;=BD$1+BD$4,PMT('RA Calc using Annuity formula'!$U$1,BD$4,BD$2),0),0)</f>
        <v>0</v>
      </c>
      <c r="BE5" s="19">
        <f>IF($A5&gt;=BE$1,IF($A5&lt;=BE$1+BE$4,PMT('RA Calc using Annuity formula'!$U$1,BE$4,BE$2),0),0)</f>
        <v>0</v>
      </c>
      <c r="BF5" s="19">
        <f>IF($A5&gt;=BF$1,IF($A5&lt;=BF$1+BF$4,PMT('RA Calc using Annuity formula'!$U$1,BF$4,BF$2),0),0)</f>
        <v>0</v>
      </c>
      <c r="BG5" s="19">
        <f>IF($A5&gt;=BG$1,IF($A5&lt;=BG$1+BG$4,PMT('RA Calc using Annuity formula'!$U$1,BG$4,BG$2),0),0)</f>
        <v>0</v>
      </c>
      <c r="BH5" s="19">
        <f>IF($A5&gt;=BH$1,IF($A5&lt;=BH$1+BH$4,PMT('RA Calc using Annuity formula'!$U$1,BH$4,BH$2),0),0)</f>
        <v>0</v>
      </c>
      <c r="BI5" s="19">
        <f>IF($A5&gt;=BI$1,IF($A5&lt;=BI$1+BI$4,PMT('RA Calc using Annuity formula'!$U$1,BI$4,BI$2),0),0)</f>
        <v>0</v>
      </c>
      <c r="BJ5" s="19">
        <f>IF($A5&gt;=BJ$1,IF($A5&lt;=BJ$1+BJ$4,PMT('RA Calc using Annuity formula'!$U$1,BJ$4,BJ$2),0),0)</f>
        <v>0</v>
      </c>
      <c r="BK5" s="19">
        <f>IF($A5&gt;=BK$1,IF($A5&lt;=BK$1+BK$4,PMT('RA Calc using Annuity formula'!$U$1,BK$4,BK$2),0),0)</f>
        <v>0</v>
      </c>
      <c r="BL5" s="19">
        <f>IF($A5&gt;=BL$1,IF($A5&lt;=BL$1+BL$4,PMT('RA Calc using Annuity formula'!$U$1,BL$4,BL$2),0),0)</f>
        <v>0</v>
      </c>
      <c r="BM5" s="19">
        <f>IF($A5&gt;=BM$1,IF($A5&lt;=BM$1+BM$4,PMT('RA Calc using Annuity formula'!$U$1,BM$4,BM$2),0),0)</f>
        <v>0</v>
      </c>
      <c r="BN5" s="19">
        <f>IF($A5&gt;=BN$1,IF($A5&lt;=BN$1+BN$4,PMT('RA Calc using Annuity formula'!$U$1,BN$4,BN$2),0),0)</f>
        <v>0</v>
      </c>
      <c r="BO5" s="19">
        <f>IF($A5&gt;=BO$1,IF($A5&lt;=BO$1+BO$4,PMT('RA Calc using Annuity formula'!$U$1,BO$4,BO$2),0),0)</f>
        <v>0</v>
      </c>
      <c r="BP5" s="19">
        <f>IF($A5&gt;=BP$1,IF($A5&lt;=BP$1+BP$4,PMT('RA Calc using Annuity formula'!$U$1,BP$4,BP$2),0),0)</f>
        <v>0</v>
      </c>
      <c r="BQ5" s="19">
        <f>IF($A5&gt;=BQ$1,IF($A5&lt;=BQ$1+BQ$4,PMT('RA Calc using Annuity formula'!$U$1,BQ$4,BQ$2),0),0)</f>
        <v>0</v>
      </c>
      <c r="BR5" s="19">
        <f>IF($A5&gt;=BR$1,IF($A5&lt;=BR$1+BR$4,PMT('RA Calc using Annuity formula'!$U$1,BR$4,BR$2),0),0)</f>
        <v>0</v>
      </c>
      <c r="BS5" s="19">
        <f>IF($A5&gt;=BS$1,IF($A5&lt;=BS$1+BS$4,PMT('RA Calc using Annuity formula'!$U$1,BS$4,BS$2),0),0)</f>
        <v>0</v>
      </c>
      <c r="BT5" s="19">
        <f>IF($A5&gt;=BT$1,IF($A5&lt;=BT$1+BT$4,PMT('RA Calc using Annuity formula'!$U$1,BT$4,BT$2),0),0)</f>
        <v>0</v>
      </c>
      <c r="BU5" s="19">
        <f>IF($A5&gt;=BU$1,IF($A5&lt;=BU$1+BU$4,PMT('RA Calc using Annuity formula'!$U$1,BU$4,BU$2),0),0)</f>
        <v>0</v>
      </c>
      <c r="BV5" s="19">
        <f>IF($A5&gt;=BV$1,IF($A5&lt;=BV$1+BV$4,PMT('RA Calc using Annuity formula'!$U$1,BV$4,BV$2),0),0)</f>
        <v>0</v>
      </c>
      <c r="BW5" s="19">
        <f>IF($A5&gt;=BW$1,IF($A5&lt;=BW$1+BW$4,PMT('RA Calc using Annuity formula'!$U$1,BW$4,BW$2),0),0)</f>
        <v>0</v>
      </c>
      <c r="BX5" s="19">
        <f>IF($A5&gt;=BX$1,IF($A5&lt;=BX$1+BX$4,PMT('RA Calc using Annuity formula'!$U$1,BX$4,BX$2),0),0)</f>
        <v>0</v>
      </c>
      <c r="BY5" s="19">
        <f>IF($A5&gt;=BY$1,IF($A5&lt;=BY$1+BY$4,PMT('RA Calc using Annuity formula'!$U$1,BY$4,BY$2),0),0)</f>
        <v>0</v>
      </c>
      <c r="BZ5" s="19">
        <f>IF($A5&gt;=BZ$1,IF($A5&lt;=BZ$1+BZ$4,PMT('RA Calc using Annuity formula'!$U$1,BZ$4,BZ$2),0),0)</f>
        <v>0</v>
      </c>
      <c r="CA5" s="19">
        <f>IF($A5&gt;=CA$1,IF($A5&lt;=CA$1+CA$4,PMT('RA Calc using Annuity formula'!$U$1,CA$4,CA$2),0),0)</f>
        <v>0</v>
      </c>
      <c r="CB5" s="19">
        <f>IF($A5&gt;=CB$1,IF($A5&lt;=CB$1+CB$4,PMT('RA Calc using Annuity formula'!$U$1,CB$4,CB$2),0),0)</f>
        <v>0</v>
      </c>
      <c r="CC5" s="19">
        <f>IF($A5&gt;=CC$1,IF($A5&lt;=CC$1+CC$4,PMT('RA Calc using Annuity formula'!$U$1,CC$4,CC$2),0),0)</f>
        <v>0</v>
      </c>
      <c r="CD5" s="19">
        <f>IF($A5&gt;=CD$1,IF($A5&lt;=CD$1+CD$4,PMT('RA Calc using Annuity formula'!$U$1,CD$4,CD$2),0),0)</f>
        <v>0</v>
      </c>
      <c r="CE5" s="19">
        <f>IF($A5&gt;=CE$1,IF($A5&lt;=CE$1+CE$4,PMT('RA Calc using Annuity formula'!$U$1,CE$4,CE$2),0),0)</f>
        <v>0</v>
      </c>
      <c r="CF5" s="19">
        <f>IF($A5&gt;=CF$1,IF($A5&lt;=CF$1+CF$4,PMT('RA Calc using Annuity formula'!$U$1,CF$4,CF$2),0),0)</f>
        <v>0</v>
      </c>
      <c r="CG5" s="19">
        <f>IF($A5&gt;=CG$1,IF($A5&lt;=CG$1+CG$4,PMT('RA Calc using Annuity formula'!$U$1,CG$4,CG$2),0),0)</f>
        <v>0</v>
      </c>
      <c r="CH5" s="19">
        <f>IF($A5&gt;=CH$1,IF($A5&lt;=CH$1+CH$4,PMT('RA Calc using Annuity formula'!$U$1,CH$4,CH$2),0),0)</f>
        <v>0</v>
      </c>
    </row>
    <row r="6" spans="1:86" x14ac:dyDescent="0.25">
      <c r="A6" s="1">
        <v>26</v>
      </c>
      <c r="B6" s="19">
        <f t="shared" si="1"/>
        <v>-244.5625750846057</v>
      </c>
      <c r="C6" s="19">
        <f t="shared" si="2"/>
        <v>-4.0092225423705852</v>
      </c>
      <c r="D6" s="19"/>
      <c r="K6" s="19">
        <f>IF($A6&gt;=K$1,IF($A6&lt;=K$1+K$4,PMT('RA Calc using Annuity formula'!$U$1,K$4,K$3),0),0)</f>
        <v>-195.16742239273844</v>
      </c>
      <c r="L6" s="19">
        <f>IF($A6&gt;=L$1,IF($A6&lt;=L$1+L$4,PMT('RA Calc using Annuity formula'!$U$1,L$4,L$2),0),0)</f>
        <v>-49.395152691867253</v>
      </c>
      <c r="M6" s="19">
        <f>IF($A6&gt;=M$1,IF($A6&lt;=M$1+M$4,PMT('RA Calc using Annuity formula'!$U$1,M$4,M$2),0),0)</f>
        <v>0</v>
      </c>
      <c r="N6" s="19">
        <f>IF($A6&gt;=N$1,IF($A6&lt;=N$1+N$4,PMT('RA Calc using Annuity formula'!$U$1,N$4,N$2),0),0)</f>
        <v>0</v>
      </c>
      <c r="O6" s="19">
        <f>IF($A6&gt;=O$1,IF($A6&lt;=O$1+O$4,PMT('RA Calc using Annuity formula'!$U$1,O$4,O$2),0),0)</f>
        <v>0</v>
      </c>
      <c r="P6" s="19">
        <f>IF($A6&gt;=P$1,IF($A6&lt;=P$1+P$4,PMT('RA Calc using Annuity formula'!$U$1,P$4,P$2),0),0)</f>
        <v>0</v>
      </c>
      <c r="Q6" s="19">
        <f>IF($A6&gt;=Q$1,IF($A6&lt;=Q$1+Q$4,PMT('RA Calc using Annuity formula'!$U$1,Q$4,Q$2),0),0)</f>
        <v>0</v>
      </c>
      <c r="R6" s="19">
        <f>IF($A6&gt;=R$1,IF($A6&lt;=R$1+R$4,PMT('RA Calc using Annuity formula'!$U$1,R$4,R$2),0),0)</f>
        <v>0</v>
      </c>
      <c r="S6" s="19">
        <f>IF($A6&gt;=S$1,IF($A6&lt;=S$1+S$4,PMT('RA Calc using Annuity formula'!$U$1,S$4,S$2),0),0)</f>
        <v>0</v>
      </c>
      <c r="T6" s="19">
        <f>IF($A6&gt;=T$1,IF($A6&lt;=T$1+T$4,PMT('RA Calc using Annuity formula'!$U$1,T$4,T$2),0),0)</f>
        <v>0</v>
      </c>
      <c r="U6" s="19">
        <f>IF($A6&gt;=U$1,IF($A6&lt;=U$1+U$4,PMT('RA Calc using Annuity formula'!$U$1,U$4,U$2),0),0)</f>
        <v>0</v>
      </c>
      <c r="V6" s="19">
        <f>IF($A6&gt;=V$1,IF($A6&lt;=V$1+V$4,PMT('RA Calc using Annuity formula'!$U$1,V$4,V$2),0),0)</f>
        <v>0</v>
      </c>
      <c r="W6" s="19">
        <f>IF($A6&gt;=W$1,IF($A6&lt;=W$1+W$4,PMT('RA Calc using Annuity formula'!$U$1,W$4,W$2),0),0)</f>
        <v>0</v>
      </c>
      <c r="X6" s="19">
        <f>IF($A6&gt;=X$1,IF($A6&lt;=X$1+X$4,PMT('RA Calc using Annuity formula'!$U$1,X$4,X$2),0),0)</f>
        <v>0</v>
      </c>
      <c r="Y6" s="19">
        <f>IF($A6&gt;=Y$1,IF($A6&lt;=Y$1+Y$4,PMT('RA Calc using Annuity formula'!$U$1,Y$4,Y$2),0),0)</f>
        <v>0</v>
      </c>
      <c r="Z6" s="19">
        <f>IF($A6&gt;=Z$1,IF($A6&lt;=Z$1+Z$4,PMT('RA Calc using Annuity formula'!$U$1,Z$4,Z$2),0),0)</f>
        <v>0</v>
      </c>
      <c r="AA6" s="19">
        <f>IF($A6&gt;=AA$1,IF($A6&lt;=AA$1+AA$4,PMT('RA Calc using Annuity formula'!$U$1,AA$4,AA$2),0),0)</f>
        <v>0</v>
      </c>
      <c r="AB6" s="19">
        <f>IF($A6&gt;=AB$1,IF($A6&lt;=AB$1+AB$4,PMT('RA Calc using Annuity formula'!$U$1,AB$4,AB$2),0),0)</f>
        <v>0</v>
      </c>
      <c r="AC6" s="19">
        <f>IF($A6&gt;=AC$1,IF($A6&lt;=AC$1+AC$4,PMT('RA Calc using Annuity formula'!$U$1,AC$4,AC$2),0),0)</f>
        <v>0</v>
      </c>
      <c r="AD6" s="19">
        <f>IF($A6&gt;=AD$1,IF($A6&lt;=AD$1+AD$4,PMT('RA Calc using Annuity formula'!$U$1,AD$4,AD$2),0),0)</f>
        <v>0</v>
      </c>
      <c r="AE6" s="19">
        <f>IF($A6&gt;=AE$1,IF($A6&lt;=AE$1+AE$4,PMT('RA Calc using Annuity formula'!$U$1,AE$4,AE$2),0),0)</f>
        <v>0</v>
      </c>
      <c r="AF6" s="19">
        <f>IF($A6&gt;=AF$1,IF($A6&lt;=AF$1+AF$4,PMT('RA Calc using Annuity formula'!$U$1,AF$4,AF$2),0),0)</f>
        <v>0</v>
      </c>
      <c r="AG6" s="19">
        <f>IF($A6&gt;=AG$1,IF($A6&lt;=AG$1+AG$4,PMT('RA Calc using Annuity formula'!$U$1,AG$4,AG$2),0),0)</f>
        <v>0</v>
      </c>
      <c r="AH6" s="19">
        <f>IF($A6&gt;=AH$1,IF($A6&lt;=AH$1+AH$4,PMT('RA Calc using Annuity formula'!$U$1,AH$4,AH$2),0),0)</f>
        <v>0</v>
      </c>
      <c r="AI6" s="19">
        <f>IF($A6&gt;=AI$1,IF($A6&lt;=AI$1+AI$4,PMT('RA Calc using Annuity formula'!$U$1,AI$4,AI$2),0),0)</f>
        <v>0</v>
      </c>
      <c r="AJ6" s="19">
        <f>IF($A6&gt;=AJ$1,IF($A6&lt;=AJ$1+AJ$4,PMT('RA Calc using Annuity formula'!$U$1,AJ$4,AJ$2),0),0)</f>
        <v>0</v>
      </c>
      <c r="AK6" s="19">
        <f>IF($A6&gt;=AK$1,IF($A6&lt;=AK$1+AK$4,PMT('RA Calc using Annuity formula'!$U$1,AK$4,AK$2),0),0)</f>
        <v>0</v>
      </c>
      <c r="AL6" s="19">
        <f>IF($A6&gt;=AL$1,IF($A6&lt;=AL$1+AL$4,PMT('RA Calc using Annuity formula'!$U$1,AL$4,AL$2),0),0)</f>
        <v>0</v>
      </c>
      <c r="AM6" s="19">
        <f>IF($A6&gt;=AM$1,IF($A6&lt;=AM$1+AM$4,PMT('RA Calc using Annuity formula'!$U$1,AM$4,AM$2),0),0)</f>
        <v>0</v>
      </c>
      <c r="AN6" s="19">
        <f>IF($A6&gt;=AN$1,IF($A6&lt;=AN$1+AN$4,PMT('RA Calc using Annuity formula'!$U$1,AN$4,AN$2),0),0)</f>
        <v>0</v>
      </c>
      <c r="AO6" s="19">
        <f>IF($A6&gt;=AO$1,IF($A6&lt;=AO$1+AO$4,PMT('RA Calc using Annuity formula'!$U$1,AO$4,AO$2),0),0)</f>
        <v>0</v>
      </c>
      <c r="AP6" s="19">
        <f>IF($A6&gt;=AP$1,IF($A6&lt;=AP$1+AP$4,PMT('RA Calc using Annuity formula'!$U$1,AP$4,AP$2),0),0)</f>
        <v>0</v>
      </c>
      <c r="AQ6" s="19">
        <f>IF($A6&gt;=AQ$1,IF($A6&lt;=AQ$1+AQ$4,PMT('RA Calc using Annuity formula'!$U$1,AQ$4,AQ$2),0),0)</f>
        <v>0</v>
      </c>
      <c r="AR6" s="19">
        <f>IF($A6&gt;=AR$1,IF($A6&lt;=AR$1+AR$4,PMT('RA Calc using Annuity formula'!$U$1,AR$4,AR$2),0),0)</f>
        <v>0</v>
      </c>
      <c r="AS6" s="19">
        <f>IF($A6&gt;=AS$1,IF($A6&lt;=AS$1+AS$4,PMT('RA Calc using Annuity formula'!$U$1,AS$4,AS$2),0),0)</f>
        <v>0</v>
      </c>
      <c r="AT6" s="19">
        <f>IF($A6&gt;=AT$1,IF($A6&lt;=AT$1+AT$4,PMT('RA Calc using Annuity formula'!$U$1,AT$4,AT$2),0),0)</f>
        <v>0</v>
      </c>
      <c r="AU6" s="19">
        <f>IF($A6&gt;=AU$1,IF($A6&lt;=AU$1+AU$4,PMT('RA Calc using Annuity formula'!$U$1,AU$4,AU$2),0),0)</f>
        <v>0</v>
      </c>
      <c r="AV6" s="19">
        <f>IF($A6&gt;=AV$1,IF($A6&lt;=AV$1+AV$4,PMT('RA Calc using Annuity formula'!$U$1,AV$4,AV$2),0),0)</f>
        <v>0</v>
      </c>
      <c r="AW6" s="19">
        <f>IF($A6&gt;=AW$1,IF($A6&lt;=AW$1+AW$4,PMT('RA Calc using Annuity formula'!$U$1,AW$4,AW$2),0),0)</f>
        <v>0</v>
      </c>
      <c r="AX6" s="19">
        <f>IF($A6&gt;=AX$1,IF($A6&lt;=AX$1+AX$4,PMT('RA Calc using Annuity formula'!$U$1,AX$4,AX$2),0),0)</f>
        <v>0</v>
      </c>
      <c r="AY6" s="19">
        <f>IF($A6&gt;=AY$1,IF($A6&lt;=AY$1+AY$4,PMT('RA Calc using Annuity formula'!$U$1,AY$4,AY$2),0),0)</f>
        <v>0</v>
      </c>
      <c r="AZ6" s="19">
        <f>IF($A6&gt;=AZ$1,IF($A6&lt;=AZ$1+AZ$4,PMT('RA Calc using Annuity formula'!$U$1,AZ$4,AZ$2),0),0)</f>
        <v>0</v>
      </c>
      <c r="BA6" s="19">
        <f>IF($A6&gt;=BA$1,IF($A6&lt;=BA$1+BA$4,PMT('RA Calc using Annuity formula'!$U$1,BA$4,BA$2),0),0)</f>
        <v>0</v>
      </c>
      <c r="BB6" s="19">
        <f>IF($A6&gt;=BB$1,IF($A6&lt;=BB$1+BB$4,PMT('RA Calc using Annuity formula'!$U$1,BB$4,BB$2),0),0)</f>
        <v>0</v>
      </c>
      <c r="BC6" s="19">
        <f>IF($A6&gt;=BC$1,IF($A6&lt;=BC$1+BC$4,PMT('RA Calc using Annuity formula'!$U$1,BC$4,BC$2),0),0)</f>
        <v>0</v>
      </c>
      <c r="BD6" s="19">
        <f>IF($A6&gt;=BD$1,IF($A6&lt;=BD$1+BD$4,PMT('RA Calc using Annuity formula'!$U$1,BD$4,BD$2),0),0)</f>
        <v>0</v>
      </c>
      <c r="BE6" s="19">
        <f>IF($A6&gt;=BE$1,IF($A6&lt;=BE$1+BE$4,PMT('RA Calc using Annuity formula'!$U$1,BE$4,BE$2),0),0)</f>
        <v>0</v>
      </c>
      <c r="BF6" s="19">
        <f>IF($A6&gt;=BF$1,IF($A6&lt;=BF$1+BF$4,PMT('RA Calc using Annuity formula'!$U$1,BF$4,BF$2),0),0)</f>
        <v>0</v>
      </c>
      <c r="BG6" s="19">
        <f>IF($A6&gt;=BG$1,IF($A6&lt;=BG$1+BG$4,PMT('RA Calc using Annuity formula'!$U$1,BG$4,BG$2),0),0)</f>
        <v>0</v>
      </c>
      <c r="BH6" s="19">
        <f>IF($A6&gt;=BH$1,IF($A6&lt;=BH$1+BH$4,PMT('RA Calc using Annuity formula'!$U$1,BH$4,BH$2),0),0)</f>
        <v>0</v>
      </c>
      <c r="BI6" s="19">
        <f>IF($A6&gt;=BI$1,IF($A6&lt;=BI$1+BI$4,PMT('RA Calc using Annuity formula'!$U$1,BI$4,BI$2),0),0)</f>
        <v>0</v>
      </c>
      <c r="BJ6" s="19">
        <f>IF($A6&gt;=BJ$1,IF($A6&lt;=BJ$1+BJ$4,PMT('RA Calc using Annuity formula'!$U$1,BJ$4,BJ$2),0),0)</f>
        <v>0</v>
      </c>
      <c r="BK6" s="19">
        <f>IF($A6&gt;=BK$1,IF($A6&lt;=BK$1+BK$4,PMT('RA Calc using Annuity formula'!$U$1,BK$4,BK$2),0),0)</f>
        <v>0</v>
      </c>
      <c r="BL6" s="19">
        <f>IF($A6&gt;=BL$1,IF($A6&lt;=BL$1+BL$4,PMT('RA Calc using Annuity formula'!$U$1,BL$4,BL$2),0),0)</f>
        <v>0</v>
      </c>
      <c r="BM6" s="19">
        <f>IF($A6&gt;=BM$1,IF($A6&lt;=BM$1+BM$4,PMT('RA Calc using Annuity formula'!$U$1,BM$4,BM$2),0),0)</f>
        <v>0</v>
      </c>
      <c r="BN6" s="19">
        <f>IF($A6&gt;=BN$1,IF($A6&lt;=BN$1+BN$4,PMT('RA Calc using Annuity formula'!$U$1,BN$4,BN$2),0),0)</f>
        <v>0</v>
      </c>
      <c r="BO6" s="19">
        <f>IF($A6&gt;=BO$1,IF($A6&lt;=BO$1+BO$4,PMT('RA Calc using Annuity formula'!$U$1,BO$4,BO$2),0),0)</f>
        <v>0</v>
      </c>
      <c r="BP6" s="19">
        <f>IF($A6&gt;=BP$1,IF($A6&lt;=BP$1+BP$4,PMT('RA Calc using Annuity formula'!$U$1,BP$4,BP$2),0),0)</f>
        <v>0</v>
      </c>
      <c r="BQ6" s="19">
        <f>IF($A6&gt;=BQ$1,IF($A6&lt;=BQ$1+BQ$4,PMT('RA Calc using Annuity formula'!$U$1,BQ$4,BQ$2),0),0)</f>
        <v>0</v>
      </c>
      <c r="BR6" s="19">
        <f>IF($A6&gt;=BR$1,IF($A6&lt;=BR$1+BR$4,PMT('RA Calc using Annuity formula'!$U$1,BR$4,BR$2),0),0)</f>
        <v>0</v>
      </c>
      <c r="BS6" s="19">
        <f>IF($A6&gt;=BS$1,IF($A6&lt;=BS$1+BS$4,PMT('RA Calc using Annuity formula'!$U$1,BS$4,BS$2),0),0)</f>
        <v>0</v>
      </c>
      <c r="BT6" s="19">
        <f>IF($A6&gt;=BT$1,IF($A6&lt;=BT$1+BT$4,PMT('RA Calc using Annuity formula'!$U$1,BT$4,BT$2),0),0)</f>
        <v>0</v>
      </c>
      <c r="BU6" s="19">
        <f>IF($A6&gt;=BU$1,IF($A6&lt;=BU$1+BU$4,PMT('RA Calc using Annuity formula'!$U$1,BU$4,BU$2),0),0)</f>
        <v>0</v>
      </c>
      <c r="BV6" s="19">
        <f>IF($A6&gt;=BV$1,IF($A6&lt;=BV$1+BV$4,PMT('RA Calc using Annuity formula'!$U$1,BV$4,BV$2),0),0)</f>
        <v>0</v>
      </c>
      <c r="BW6" s="19">
        <f>IF($A6&gt;=BW$1,IF($A6&lt;=BW$1+BW$4,PMT('RA Calc using Annuity formula'!$U$1,BW$4,BW$2),0),0)</f>
        <v>0</v>
      </c>
      <c r="BX6" s="19">
        <f>IF($A6&gt;=BX$1,IF($A6&lt;=BX$1+BX$4,PMT('RA Calc using Annuity formula'!$U$1,BX$4,BX$2),0),0)</f>
        <v>0</v>
      </c>
      <c r="BY6" s="19">
        <f>IF($A6&gt;=BY$1,IF($A6&lt;=BY$1+BY$4,PMT('RA Calc using Annuity formula'!$U$1,BY$4,BY$2),0),0)</f>
        <v>0</v>
      </c>
      <c r="BZ6" s="19">
        <f>IF($A6&gt;=BZ$1,IF($A6&lt;=BZ$1+BZ$4,PMT('RA Calc using Annuity formula'!$U$1,BZ$4,BZ$2),0),0)</f>
        <v>0</v>
      </c>
      <c r="CA6" s="19">
        <f>IF($A6&gt;=CA$1,IF($A6&lt;=CA$1+CA$4,PMT('RA Calc using Annuity formula'!$U$1,CA$4,CA$2),0),0)</f>
        <v>0</v>
      </c>
      <c r="CB6" s="19">
        <f>IF($A6&gt;=CB$1,IF($A6&lt;=CB$1+CB$4,PMT('RA Calc using Annuity formula'!$U$1,CB$4,CB$2),0),0)</f>
        <v>0</v>
      </c>
      <c r="CC6" s="19">
        <f>IF($A6&gt;=CC$1,IF($A6&lt;=CC$1+CC$4,PMT('RA Calc using Annuity formula'!$U$1,CC$4,CC$2),0),0)</f>
        <v>0</v>
      </c>
      <c r="CD6" s="19">
        <f>IF($A6&gt;=CD$1,IF($A6&lt;=CD$1+CD$4,PMT('RA Calc using Annuity formula'!$U$1,CD$4,CD$2),0),0)</f>
        <v>0</v>
      </c>
      <c r="CE6" s="19">
        <f>IF($A6&gt;=CE$1,IF($A6&lt;=CE$1+CE$4,PMT('RA Calc using Annuity formula'!$U$1,CE$4,CE$2),0),0)</f>
        <v>0</v>
      </c>
      <c r="CF6" s="19">
        <f>IF($A6&gt;=CF$1,IF($A6&lt;=CF$1+CF$4,PMT('RA Calc using Annuity formula'!$U$1,CF$4,CF$2),0),0)</f>
        <v>0</v>
      </c>
      <c r="CG6" s="19">
        <f>IF($A6&gt;=CG$1,IF($A6&lt;=CG$1+CG$4,PMT('RA Calc using Annuity formula'!$U$1,CG$4,CG$2),0),0)</f>
        <v>0</v>
      </c>
      <c r="CH6" s="19">
        <f>IF($A6&gt;=CH$1,IF($A6&lt;=CH$1+CH$4,PMT('RA Calc using Annuity formula'!$U$1,CH$4,CH$2),0),0)</f>
        <v>0</v>
      </c>
    </row>
    <row r="7" spans="1:86" x14ac:dyDescent="0.25">
      <c r="A7" s="1">
        <v>27</v>
      </c>
      <c r="B7" s="19">
        <f t="shared" si="1"/>
        <v>-347.47122316372077</v>
      </c>
      <c r="C7" s="19">
        <f t="shared" si="2"/>
        <v>-5.6962495600609957</v>
      </c>
      <c r="D7" s="19"/>
      <c r="K7" s="19">
        <f>IF($A7&gt;=K$1,IF($A7&lt;=K$1+K$4,PMT('RA Calc using Annuity formula'!$U$1,K$4,K$3),0),0)</f>
        <v>-195.16742239273844</v>
      </c>
      <c r="L7" s="19">
        <f>IF($A7&gt;=L$1,IF($A7&lt;=L$1+L$4,PMT('RA Calc using Annuity formula'!$U$1,L$4,L$2),0),0)</f>
        <v>-49.395152691867253</v>
      </c>
      <c r="M7" s="19">
        <f>IF($A7&gt;=M$1,IF($A7&lt;=M$1+M$4,PMT('RA Calc using Annuity formula'!$U$1,M$4,M$2),0),0)</f>
        <v>-102.90864807911504</v>
      </c>
      <c r="N7" s="19">
        <f>IF($A7&gt;=N$1,IF($A7&lt;=N$1+N$4,PMT('RA Calc using Annuity formula'!$U$1,N$4,N$2),0),0)</f>
        <v>0</v>
      </c>
      <c r="O7" s="19">
        <f>IF($A7&gt;=O$1,IF($A7&lt;=O$1+O$4,PMT('RA Calc using Annuity formula'!$U$1,O$4,O$2),0),0)</f>
        <v>0</v>
      </c>
      <c r="P7" s="19">
        <f>IF($A7&gt;=P$1,IF($A7&lt;=P$1+P$4,PMT('RA Calc using Annuity formula'!$U$1,P$4,P$2),0),0)</f>
        <v>0</v>
      </c>
      <c r="Q7" s="19">
        <f>IF($A7&gt;=Q$1,IF($A7&lt;=Q$1+Q$4,PMT('RA Calc using Annuity formula'!$U$1,Q$4,Q$2),0),0)</f>
        <v>0</v>
      </c>
      <c r="R7" s="19">
        <f>IF($A7&gt;=R$1,IF($A7&lt;=R$1+R$4,PMT('RA Calc using Annuity formula'!$U$1,R$4,R$2),0),0)</f>
        <v>0</v>
      </c>
      <c r="S7" s="19">
        <f>IF($A7&gt;=S$1,IF($A7&lt;=S$1+S$4,PMT('RA Calc using Annuity formula'!$U$1,S$4,S$2),0),0)</f>
        <v>0</v>
      </c>
      <c r="T7" s="19">
        <f>IF($A7&gt;=T$1,IF($A7&lt;=T$1+T$4,PMT('RA Calc using Annuity formula'!$U$1,T$4,T$2),0),0)</f>
        <v>0</v>
      </c>
      <c r="U7" s="19">
        <f>IF($A7&gt;=U$1,IF($A7&lt;=U$1+U$4,PMT('RA Calc using Annuity formula'!$U$1,U$4,U$2),0),0)</f>
        <v>0</v>
      </c>
      <c r="V7" s="19">
        <f>IF($A7&gt;=V$1,IF($A7&lt;=V$1+V$4,PMT('RA Calc using Annuity formula'!$U$1,V$4,V$2),0),0)</f>
        <v>0</v>
      </c>
      <c r="W7" s="19">
        <f>IF($A7&gt;=W$1,IF($A7&lt;=W$1+W$4,PMT('RA Calc using Annuity formula'!$U$1,W$4,W$2),0),0)</f>
        <v>0</v>
      </c>
      <c r="X7" s="19">
        <f>IF($A7&gt;=X$1,IF($A7&lt;=X$1+X$4,PMT('RA Calc using Annuity formula'!$U$1,X$4,X$2),0),0)</f>
        <v>0</v>
      </c>
      <c r="Y7" s="19">
        <f>IF($A7&gt;=Y$1,IF($A7&lt;=Y$1+Y$4,PMT('RA Calc using Annuity formula'!$U$1,Y$4,Y$2),0),0)</f>
        <v>0</v>
      </c>
      <c r="Z7" s="19">
        <f>IF($A7&gt;=Z$1,IF($A7&lt;=Z$1+Z$4,PMT('RA Calc using Annuity formula'!$U$1,Z$4,Z$2),0),0)</f>
        <v>0</v>
      </c>
      <c r="AA7" s="19">
        <f>IF($A7&gt;=AA$1,IF($A7&lt;=AA$1+AA$4,PMT('RA Calc using Annuity formula'!$U$1,AA$4,AA$2),0),0)</f>
        <v>0</v>
      </c>
      <c r="AB7" s="19">
        <f>IF($A7&gt;=AB$1,IF($A7&lt;=AB$1+AB$4,PMT('RA Calc using Annuity formula'!$U$1,AB$4,AB$2),0),0)</f>
        <v>0</v>
      </c>
      <c r="AC7" s="19">
        <f>IF($A7&gt;=AC$1,IF($A7&lt;=AC$1+AC$4,PMT('RA Calc using Annuity formula'!$U$1,AC$4,AC$2),0),0)</f>
        <v>0</v>
      </c>
      <c r="AD7" s="19">
        <f>IF($A7&gt;=AD$1,IF($A7&lt;=AD$1+AD$4,PMT('RA Calc using Annuity formula'!$U$1,AD$4,AD$2),0),0)</f>
        <v>0</v>
      </c>
      <c r="AE7" s="19">
        <f>IF($A7&gt;=AE$1,IF($A7&lt;=AE$1+AE$4,PMT('RA Calc using Annuity formula'!$U$1,AE$4,AE$2),0),0)</f>
        <v>0</v>
      </c>
      <c r="AF7" s="19">
        <f>IF($A7&gt;=AF$1,IF($A7&lt;=AF$1+AF$4,PMT('RA Calc using Annuity formula'!$U$1,AF$4,AF$2),0),0)</f>
        <v>0</v>
      </c>
      <c r="AG7" s="19">
        <f>IF($A7&gt;=AG$1,IF($A7&lt;=AG$1+AG$4,PMT('RA Calc using Annuity formula'!$U$1,AG$4,AG$2),0),0)</f>
        <v>0</v>
      </c>
      <c r="AH7" s="19">
        <f>IF($A7&gt;=AH$1,IF($A7&lt;=AH$1+AH$4,PMT('RA Calc using Annuity formula'!$U$1,AH$4,AH$2),0),0)</f>
        <v>0</v>
      </c>
      <c r="AI7" s="19">
        <f>IF($A7&gt;=AI$1,IF($A7&lt;=AI$1+AI$4,PMT('RA Calc using Annuity formula'!$U$1,AI$4,AI$2),0),0)</f>
        <v>0</v>
      </c>
      <c r="AJ7" s="19">
        <f>IF($A7&gt;=AJ$1,IF($A7&lt;=AJ$1+AJ$4,PMT('RA Calc using Annuity formula'!$U$1,AJ$4,AJ$2),0),0)</f>
        <v>0</v>
      </c>
      <c r="AK7" s="19">
        <f>IF($A7&gt;=AK$1,IF($A7&lt;=AK$1+AK$4,PMT('RA Calc using Annuity formula'!$U$1,AK$4,AK$2),0),0)</f>
        <v>0</v>
      </c>
      <c r="AL7" s="19">
        <f>IF($A7&gt;=AL$1,IF($A7&lt;=AL$1+AL$4,PMT('RA Calc using Annuity formula'!$U$1,AL$4,AL$2),0),0)</f>
        <v>0</v>
      </c>
      <c r="AM7" s="19">
        <f>IF($A7&gt;=AM$1,IF($A7&lt;=AM$1+AM$4,PMT('RA Calc using Annuity formula'!$U$1,AM$4,AM$2),0),0)</f>
        <v>0</v>
      </c>
      <c r="AN7" s="19">
        <f>IF($A7&gt;=AN$1,IF($A7&lt;=AN$1+AN$4,PMT('RA Calc using Annuity formula'!$U$1,AN$4,AN$2),0),0)</f>
        <v>0</v>
      </c>
      <c r="AO7" s="19">
        <f>IF($A7&gt;=AO$1,IF($A7&lt;=AO$1+AO$4,PMT('RA Calc using Annuity formula'!$U$1,AO$4,AO$2),0),0)</f>
        <v>0</v>
      </c>
      <c r="AP7" s="19">
        <f>IF($A7&gt;=AP$1,IF($A7&lt;=AP$1+AP$4,PMT('RA Calc using Annuity formula'!$U$1,AP$4,AP$2),0),0)</f>
        <v>0</v>
      </c>
      <c r="AQ7" s="19">
        <f>IF($A7&gt;=AQ$1,IF($A7&lt;=AQ$1+AQ$4,PMT('RA Calc using Annuity formula'!$U$1,AQ$4,AQ$2),0),0)</f>
        <v>0</v>
      </c>
      <c r="AR7" s="19">
        <f>IF($A7&gt;=AR$1,IF($A7&lt;=AR$1+AR$4,PMT('RA Calc using Annuity formula'!$U$1,AR$4,AR$2),0),0)</f>
        <v>0</v>
      </c>
      <c r="AS7" s="19">
        <f>IF($A7&gt;=AS$1,IF($A7&lt;=AS$1+AS$4,PMT('RA Calc using Annuity formula'!$U$1,AS$4,AS$2),0),0)</f>
        <v>0</v>
      </c>
      <c r="AT7" s="19">
        <f>IF($A7&gt;=AT$1,IF($A7&lt;=AT$1+AT$4,PMT('RA Calc using Annuity formula'!$U$1,AT$4,AT$2),0),0)</f>
        <v>0</v>
      </c>
      <c r="AU7" s="19">
        <f>IF($A7&gt;=AU$1,IF($A7&lt;=AU$1+AU$4,PMT('RA Calc using Annuity formula'!$U$1,AU$4,AU$2),0),0)</f>
        <v>0</v>
      </c>
      <c r="AV7" s="19">
        <f>IF($A7&gt;=AV$1,IF($A7&lt;=AV$1+AV$4,PMT('RA Calc using Annuity formula'!$U$1,AV$4,AV$2),0),0)</f>
        <v>0</v>
      </c>
      <c r="AW7" s="19">
        <f>IF($A7&gt;=AW$1,IF($A7&lt;=AW$1+AW$4,PMT('RA Calc using Annuity formula'!$U$1,AW$4,AW$2),0),0)</f>
        <v>0</v>
      </c>
      <c r="AX7" s="19">
        <f>IF($A7&gt;=AX$1,IF($A7&lt;=AX$1+AX$4,PMT('RA Calc using Annuity formula'!$U$1,AX$4,AX$2),0),0)</f>
        <v>0</v>
      </c>
      <c r="AY7" s="19">
        <f>IF($A7&gt;=AY$1,IF($A7&lt;=AY$1+AY$4,PMT('RA Calc using Annuity formula'!$U$1,AY$4,AY$2),0),0)</f>
        <v>0</v>
      </c>
      <c r="AZ7" s="19">
        <f>IF($A7&gt;=AZ$1,IF($A7&lt;=AZ$1+AZ$4,PMT('RA Calc using Annuity formula'!$U$1,AZ$4,AZ$2),0),0)</f>
        <v>0</v>
      </c>
      <c r="BA7" s="19">
        <f>IF($A7&gt;=BA$1,IF($A7&lt;=BA$1+BA$4,PMT('RA Calc using Annuity formula'!$U$1,BA$4,BA$2),0),0)</f>
        <v>0</v>
      </c>
      <c r="BB7" s="19">
        <f>IF($A7&gt;=BB$1,IF($A7&lt;=BB$1+BB$4,PMT('RA Calc using Annuity formula'!$U$1,BB$4,BB$2),0),0)</f>
        <v>0</v>
      </c>
      <c r="BC7" s="19">
        <f>IF($A7&gt;=BC$1,IF($A7&lt;=BC$1+BC$4,PMT('RA Calc using Annuity formula'!$U$1,BC$4,BC$2),0),0)</f>
        <v>0</v>
      </c>
      <c r="BD7" s="19">
        <f>IF($A7&gt;=BD$1,IF($A7&lt;=BD$1+BD$4,PMT('RA Calc using Annuity formula'!$U$1,BD$4,BD$2),0),0)</f>
        <v>0</v>
      </c>
      <c r="BE7" s="19">
        <f>IF($A7&gt;=BE$1,IF($A7&lt;=BE$1+BE$4,PMT('RA Calc using Annuity formula'!$U$1,BE$4,BE$2),0),0)</f>
        <v>0</v>
      </c>
      <c r="BF7" s="19">
        <f>IF($A7&gt;=BF$1,IF($A7&lt;=BF$1+BF$4,PMT('RA Calc using Annuity formula'!$U$1,BF$4,BF$2),0),0)</f>
        <v>0</v>
      </c>
      <c r="BG7" s="19">
        <f>IF($A7&gt;=BG$1,IF($A7&lt;=BG$1+BG$4,PMT('RA Calc using Annuity formula'!$U$1,BG$4,BG$2),0),0)</f>
        <v>0</v>
      </c>
      <c r="BH7" s="19">
        <f>IF($A7&gt;=BH$1,IF($A7&lt;=BH$1+BH$4,PMT('RA Calc using Annuity formula'!$U$1,BH$4,BH$2),0),0)</f>
        <v>0</v>
      </c>
      <c r="BI7" s="19">
        <f>IF($A7&gt;=BI$1,IF($A7&lt;=BI$1+BI$4,PMT('RA Calc using Annuity formula'!$U$1,BI$4,BI$2),0),0)</f>
        <v>0</v>
      </c>
      <c r="BJ7" s="19">
        <f>IF($A7&gt;=BJ$1,IF($A7&lt;=BJ$1+BJ$4,PMT('RA Calc using Annuity formula'!$U$1,BJ$4,BJ$2),0),0)</f>
        <v>0</v>
      </c>
      <c r="BK7" s="19">
        <f>IF($A7&gt;=BK$1,IF($A7&lt;=BK$1+BK$4,PMT('RA Calc using Annuity formula'!$U$1,BK$4,BK$2),0),0)</f>
        <v>0</v>
      </c>
      <c r="BL7" s="19">
        <f>IF($A7&gt;=BL$1,IF($A7&lt;=BL$1+BL$4,PMT('RA Calc using Annuity formula'!$U$1,BL$4,BL$2),0),0)</f>
        <v>0</v>
      </c>
      <c r="BM7" s="19">
        <f>IF($A7&gt;=BM$1,IF($A7&lt;=BM$1+BM$4,PMT('RA Calc using Annuity formula'!$U$1,BM$4,BM$2),0),0)</f>
        <v>0</v>
      </c>
      <c r="BN7" s="19">
        <f>IF($A7&gt;=BN$1,IF($A7&lt;=BN$1+BN$4,PMT('RA Calc using Annuity formula'!$U$1,BN$4,BN$2),0),0)</f>
        <v>0</v>
      </c>
      <c r="BO7" s="19">
        <f>IF($A7&gt;=BO$1,IF($A7&lt;=BO$1+BO$4,PMT('RA Calc using Annuity formula'!$U$1,BO$4,BO$2),0),0)</f>
        <v>0</v>
      </c>
      <c r="BP7" s="19">
        <f>IF($A7&gt;=BP$1,IF($A7&lt;=BP$1+BP$4,PMT('RA Calc using Annuity formula'!$U$1,BP$4,BP$2),0),0)</f>
        <v>0</v>
      </c>
      <c r="BQ7" s="19">
        <f>IF($A7&gt;=BQ$1,IF($A7&lt;=BQ$1+BQ$4,PMT('RA Calc using Annuity formula'!$U$1,BQ$4,BQ$2),0),0)</f>
        <v>0</v>
      </c>
      <c r="BR7" s="19">
        <f>IF($A7&gt;=BR$1,IF($A7&lt;=BR$1+BR$4,PMT('RA Calc using Annuity formula'!$U$1,BR$4,BR$2),0),0)</f>
        <v>0</v>
      </c>
      <c r="BS7" s="19">
        <f>IF($A7&gt;=BS$1,IF($A7&lt;=BS$1+BS$4,PMT('RA Calc using Annuity formula'!$U$1,BS$4,BS$2),0),0)</f>
        <v>0</v>
      </c>
      <c r="BT7" s="19">
        <f>IF($A7&gt;=BT$1,IF($A7&lt;=BT$1+BT$4,PMT('RA Calc using Annuity formula'!$U$1,BT$4,BT$2),0),0)</f>
        <v>0</v>
      </c>
      <c r="BU7" s="19">
        <f>IF($A7&gt;=BU$1,IF($A7&lt;=BU$1+BU$4,PMT('RA Calc using Annuity formula'!$U$1,BU$4,BU$2),0),0)</f>
        <v>0</v>
      </c>
      <c r="BV7" s="19">
        <f>IF($A7&gt;=BV$1,IF($A7&lt;=BV$1+BV$4,PMT('RA Calc using Annuity formula'!$U$1,BV$4,BV$2),0),0)</f>
        <v>0</v>
      </c>
      <c r="BW7" s="19">
        <f>IF($A7&gt;=BW$1,IF($A7&lt;=BW$1+BW$4,PMT('RA Calc using Annuity formula'!$U$1,BW$4,BW$2),0),0)</f>
        <v>0</v>
      </c>
      <c r="BX7" s="19">
        <f>IF($A7&gt;=BX$1,IF($A7&lt;=BX$1+BX$4,PMT('RA Calc using Annuity formula'!$U$1,BX$4,BX$2),0),0)</f>
        <v>0</v>
      </c>
      <c r="BY7" s="19">
        <f>IF($A7&gt;=BY$1,IF($A7&lt;=BY$1+BY$4,PMT('RA Calc using Annuity formula'!$U$1,BY$4,BY$2),0),0)</f>
        <v>0</v>
      </c>
      <c r="BZ7" s="19">
        <f>IF($A7&gt;=BZ$1,IF($A7&lt;=BZ$1+BZ$4,PMT('RA Calc using Annuity formula'!$U$1,BZ$4,BZ$2),0),0)</f>
        <v>0</v>
      </c>
      <c r="CA7" s="19">
        <f>IF($A7&gt;=CA$1,IF($A7&lt;=CA$1+CA$4,PMT('RA Calc using Annuity formula'!$U$1,CA$4,CA$2),0),0)</f>
        <v>0</v>
      </c>
      <c r="CB7" s="19">
        <f>IF($A7&gt;=CB$1,IF($A7&lt;=CB$1+CB$4,PMT('RA Calc using Annuity formula'!$U$1,CB$4,CB$2),0),0)</f>
        <v>0</v>
      </c>
      <c r="CC7" s="19">
        <f>IF($A7&gt;=CC$1,IF($A7&lt;=CC$1+CC$4,PMT('RA Calc using Annuity formula'!$U$1,CC$4,CC$2),0),0)</f>
        <v>0</v>
      </c>
      <c r="CD7" s="19">
        <f>IF($A7&gt;=CD$1,IF($A7&lt;=CD$1+CD$4,PMT('RA Calc using Annuity formula'!$U$1,CD$4,CD$2),0),0)</f>
        <v>0</v>
      </c>
      <c r="CE7" s="19">
        <f>IF($A7&gt;=CE$1,IF($A7&lt;=CE$1+CE$4,PMT('RA Calc using Annuity formula'!$U$1,CE$4,CE$2),0),0)</f>
        <v>0</v>
      </c>
      <c r="CF7" s="19">
        <f>IF($A7&gt;=CF$1,IF($A7&lt;=CF$1+CF$4,PMT('RA Calc using Annuity formula'!$U$1,CF$4,CF$2),0),0)</f>
        <v>0</v>
      </c>
      <c r="CG7" s="19">
        <f>IF($A7&gt;=CG$1,IF($A7&lt;=CG$1+CG$4,PMT('RA Calc using Annuity formula'!$U$1,CG$4,CG$2),0),0)</f>
        <v>0</v>
      </c>
      <c r="CH7" s="19">
        <f>IF($A7&gt;=CH$1,IF($A7&lt;=CH$1+CH$4,PMT('RA Calc using Annuity formula'!$U$1,CH$4,CH$2),0),0)</f>
        <v>0</v>
      </c>
    </row>
    <row r="8" spans="1:86" x14ac:dyDescent="0.25">
      <c r="A8" s="1">
        <v>28</v>
      </c>
      <c r="B8" s="19">
        <f t="shared" si="1"/>
        <v>-504.3390474374068</v>
      </c>
      <c r="C8" s="19">
        <f t="shared" si="2"/>
        <v>-8.2678532366787998</v>
      </c>
      <c r="D8" s="19"/>
      <c r="E8" s="19"/>
      <c r="K8" s="19">
        <f>IF($A8&gt;=K$1,IF($A8&lt;=K$1+K$4,PMT('RA Calc using Annuity formula'!$U$1,K$4,K$3),0),0)</f>
        <v>-195.16742239273844</v>
      </c>
      <c r="L8" s="19">
        <f>IF($A8&gt;=L$1,IF($A8&lt;=L$1+L$4,PMT('RA Calc using Annuity formula'!$U$1,L$4,L$2),0),0)</f>
        <v>-49.395152691867253</v>
      </c>
      <c r="M8" s="19">
        <f>IF($A8&gt;=M$1,IF($A8&lt;=M$1+M$4,PMT('RA Calc using Annuity formula'!$U$1,M$4,M$2),0),0)</f>
        <v>-102.90864807911504</v>
      </c>
      <c r="N8" s="19">
        <f>IF($A8&gt;=N$1,IF($A8&lt;=N$1+N$4,PMT('RA Calc using Annuity formula'!$U$1,N$4,N$2),0),0)</f>
        <v>-156.86782427368604</v>
      </c>
      <c r="O8" s="19">
        <f>IF($A8&gt;=O$1,IF($A8&lt;=O$1+O$4,PMT('RA Calc using Annuity formula'!$U$1,O$4,O$2),0),0)</f>
        <v>0</v>
      </c>
      <c r="P8" s="19">
        <f>IF($A8&gt;=P$1,IF($A8&lt;=P$1+P$4,PMT('RA Calc using Annuity formula'!$U$1,P$4,P$2),0),0)</f>
        <v>0</v>
      </c>
      <c r="Q8" s="19">
        <f>IF($A8&gt;=Q$1,IF($A8&lt;=Q$1+Q$4,PMT('RA Calc using Annuity formula'!$U$1,Q$4,Q$2),0),0)</f>
        <v>0</v>
      </c>
      <c r="R8" s="19">
        <f>IF($A8&gt;=R$1,IF($A8&lt;=R$1+R$4,PMT('RA Calc using Annuity formula'!$U$1,R$4,R$2),0),0)</f>
        <v>0</v>
      </c>
      <c r="S8" s="19">
        <f>IF($A8&gt;=S$1,IF($A8&lt;=S$1+S$4,PMT('RA Calc using Annuity formula'!$U$1,S$4,S$2),0),0)</f>
        <v>0</v>
      </c>
      <c r="T8" s="19">
        <f>IF($A8&gt;=T$1,IF($A8&lt;=T$1+T$4,PMT('RA Calc using Annuity formula'!$U$1,T$4,T$2),0),0)</f>
        <v>0</v>
      </c>
      <c r="U8" s="19">
        <f>IF($A8&gt;=U$1,IF($A8&lt;=U$1+U$4,PMT('RA Calc using Annuity formula'!$U$1,U$4,U$2),0),0)</f>
        <v>0</v>
      </c>
      <c r="V8" s="19">
        <f>IF($A8&gt;=V$1,IF($A8&lt;=V$1+V$4,PMT('RA Calc using Annuity formula'!$U$1,V$4,V$2),0),0)</f>
        <v>0</v>
      </c>
      <c r="W8" s="19">
        <f>IF($A8&gt;=W$1,IF($A8&lt;=W$1+W$4,PMT('RA Calc using Annuity formula'!$U$1,W$4,W$2),0),0)</f>
        <v>0</v>
      </c>
      <c r="X8" s="19">
        <f>IF($A8&gt;=X$1,IF($A8&lt;=X$1+X$4,PMT('RA Calc using Annuity formula'!$U$1,X$4,X$2),0),0)</f>
        <v>0</v>
      </c>
      <c r="Y8" s="19">
        <f>IF($A8&gt;=Y$1,IF($A8&lt;=Y$1+Y$4,PMT('RA Calc using Annuity formula'!$U$1,Y$4,Y$2),0),0)</f>
        <v>0</v>
      </c>
      <c r="Z8" s="19">
        <f>IF($A8&gt;=Z$1,IF($A8&lt;=Z$1+Z$4,PMT('RA Calc using Annuity formula'!$U$1,Z$4,Z$2),0),0)</f>
        <v>0</v>
      </c>
      <c r="AA8" s="19">
        <f>IF($A8&gt;=AA$1,IF($A8&lt;=AA$1+AA$4,PMT('RA Calc using Annuity formula'!$U$1,AA$4,AA$2),0),0)</f>
        <v>0</v>
      </c>
      <c r="AB8" s="19">
        <f>IF($A8&gt;=AB$1,IF($A8&lt;=AB$1+AB$4,PMT('RA Calc using Annuity formula'!$U$1,AB$4,AB$2),0),0)</f>
        <v>0</v>
      </c>
      <c r="AC8" s="19">
        <f>IF($A8&gt;=AC$1,IF($A8&lt;=AC$1+AC$4,PMT('RA Calc using Annuity formula'!$U$1,AC$4,AC$2),0),0)</f>
        <v>0</v>
      </c>
      <c r="AD8" s="19">
        <f>IF($A8&gt;=AD$1,IF($A8&lt;=AD$1+AD$4,PMT('RA Calc using Annuity formula'!$U$1,AD$4,AD$2),0),0)</f>
        <v>0</v>
      </c>
      <c r="AE8" s="19">
        <f>IF($A8&gt;=AE$1,IF($A8&lt;=AE$1+AE$4,PMT('RA Calc using Annuity formula'!$U$1,AE$4,AE$2),0),0)</f>
        <v>0</v>
      </c>
      <c r="AF8" s="19">
        <f>IF($A8&gt;=AF$1,IF($A8&lt;=AF$1+AF$4,PMT('RA Calc using Annuity formula'!$U$1,AF$4,AF$2),0),0)</f>
        <v>0</v>
      </c>
      <c r="AG8" s="19">
        <f>IF($A8&gt;=AG$1,IF($A8&lt;=AG$1+AG$4,PMT('RA Calc using Annuity formula'!$U$1,AG$4,AG$2),0),0)</f>
        <v>0</v>
      </c>
      <c r="AH8" s="19">
        <f>IF($A8&gt;=AH$1,IF($A8&lt;=AH$1+AH$4,PMT('RA Calc using Annuity formula'!$U$1,AH$4,AH$2),0),0)</f>
        <v>0</v>
      </c>
      <c r="AI8" s="19">
        <f>IF($A8&gt;=AI$1,IF($A8&lt;=AI$1+AI$4,PMT('RA Calc using Annuity formula'!$U$1,AI$4,AI$2),0),0)</f>
        <v>0</v>
      </c>
      <c r="AJ8" s="19">
        <f>IF($A8&gt;=AJ$1,IF($A8&lt;=AJ$1+AJ$4,PMT('RA Calc using Annuity formula'!$U$1,AJ$4,AJ$2),0),0)</f>
        <v>0</v>
      </c>
      <c r="AK8" s="19">
        <f>IF($A8&gt;=AK$1,IF($A8&lt;=AK$1+AK$4,PMT('RA Calc using Annuity formula'!$U$1,AK$4,AK$2),0),0)</f>
        <v>0</v>
      </c>
      <c r="AL8" s="19">
        <f>IF($A8&gt;=AL$1,IF($A8&lt;=AL$1+AL$4,PMT('RA Calc using Annuity formula'!$U$1,AL$4,AL$2),0),0)</f>
        <v>0</v>
      </c>
      <c r="AM8" s="19">
        <f>IF($A8&gt;=AM$1,IF($A8&lt;=AM$1+AM$4,PMT('RA Calc using Annuity formula'!$U$1,AM$4,AM$2),0),0)</f>
        <v>0</v>
      </c>
      <c r="AN8" s="19">
        <f>IF($A8&gt;=AN$1,IF($A8&lt;=AN$1+AN$4,PMT('RA Calc using Annuity formula'!$U$1,AN$4,AN$2),0),0)</f>
        <v>0</v>
      </c>
      <c r="AO8" s="19">
        <f>IF($A8&gt;=AO$1,IF($A8&lt;=AO$1+AO$4,PMT('RA Calc using Annuity formula'!$U$1,AO$4,AO$2),0),0)</f>
        <v>0</v>
      </c>
      <c r="AP8" s="19">
        <f>IF($A8&gt;=AP$1,IF($A8&lt;=AP$1+AP$4,PMT('RA Calc using Annuity formula'!$U$1,AP$4,AP$2),0),0)</f>
        <v>0</v>
      </c>
      <c r="AQ8" s="19">
        <f>IF($A8&gt;=AQ$1,IF($A8&lt;=AQ$1+AQ$4,PMT('RA Calc using Annuity formula'!$U$1,AQ$4,AQ$2),0),0)</f>
        <v>0</v>
      </c>
      <c r="AR8" s="19">
        <f>IF($A8&gt;=AR$1,IF($A8&lt;=AR$1+AR$4,PMT('RA Calc using Annuity formula'!$U$1,AR$4,AR$2),0),0)</f>
        <v>0</v>
      </c>
      <c r="AS8" s="19">
        <f>IF($A8&gt;=AS$1,IF($A8&lt;=AS$1+AS$4,PMT('RA Calc using Annuity formula'!$U$1,AS$4,AS$2),0),0)</f>
        <v>0</v>
      </c>
      <c r="AT8" s="19">
        <f>IF($A8&gt;=AT$1,IF($A8&lt;=AT$1+AT$4,PMT('RA Calc using Annuity formula'!$U$1,AT$4,AT$2),0),0)</f>
        <v>0</v>
      </c>
      <c r="AU8" s="19">
        <f>IF($A8&gt;=AU$1,IF($A8&lt;=AU$1+AU$4,PMT('RA Calc using Annuity formula'!$U$1,AU$4,AU$2),0),0)</f>
        <v>0</v>
      </c>
      <c r="AV8" s="19">
        <f>IF($A8&gt;=AV$1,IF($A8&lt;=AV$1+AV$4,PMT('RA Calc using Annuity formula'!$U$1,AV$4,AV$2),0),0)</f>
        <v>0</v>
      </c>
      <c r="AW8" s="19">
        <f>IF($A8&gt;=AW$1,IF($A8&lt;=AW$1+AW$4,PMT('RA Calc using Annuity formula'!$U$1,AW$4,AW$2),0),0)</f>
        <v>0</v>
      </c>
      <c r="AX8" s="19">
        <f>IF($A8&gt;=AX$1,IF($A8&lt;=AX$1+AX$4,PMT('RA Calc using Annuity formula'!$U$1,AX$4,AX$2),0),0)</f>
        <v>0</v>
      </c>
      <c r="AY8" s="19">
        <f>IF($A8&gt;=AY$1,IF($A8&lt;=AY$1+AY$4,PMT('RA Calc using Annuity formula'!$U$1,AY$4,AY$2),0),0)</f>
        <v>0</v>
      </c>
      <c r="AZ8" s="19">
        <f>IF($A8&gt;=AZ$1,IF($A8&lt;=AZ$1+AZ$4,PMT('RA Calc using Annuity formula'!$U$1,AZ$4,AZ$2),0),0)</f>
        <v>0</v>
      </c>
      <c r="BA8" s="19">
        <f>IF($A8&gt;=BA$1,IF($A8&lt;=BA$1+BA$4,PMT('RA Calc using Annuity formula'!$U$1,BA$4,BA$2),0),0)</f>
        <v>0</v>
      </c>
      <c r="BB8" s="19">
        <f>IF($A8&gt;=BB$1,IF($A8&lt;=BB$1+BB$4,PMT('RA Calc using Annuity formula'!$U$1,BB$4,BB$2),0),0)</f>
        <v>0</v>
      </c>
      <c r="BC8" s="19">
        <f>IF($A8&gt;=BC$1,IF($A8&lt;=BC$1+BC$4,PMT('RA Calc using Annuity formula'!$U$1,BC$4,BC$2),0),0)</f>
        <v>0</v>
      </c>
      <c r="BD8" s="19">
        <f>IF($A8&gt;=BD$1,IF($A8&lt;=BD$1+BD$4,PMT('RA Calc using Annuity formula'!$U$1,BD$4,BD$2),0),0)</f>
        <v>0</v>
      </c>
      <c r="BE8" s="19">
        <f>IF($A8&gt;=BE$1,IF($A8&lt;=BE$1+BE$4,PMT('RA Calc using Annuity formula'!$U$1,BE$4,BE$2),0),0)</f>
        <v>0</v>
      </c>
      <c r="BF8" s="19">
        <f>IF($A8&gt;=BF$1,IF($A8&lt;=BF$1+BF$4,PMT('RA Calc using Annuity formula'!$U$1,BF$4,BF$2),0),0)</f>
        <v>0</v>
      </c>
      <c r="BG8" s="19">
        <f>IF($A8&gt;=BG$1,IF($A8&lt;=BG$1+BG$4,PMT('RA Calc using Annuity formula'!$U$1,BG$4,BG$2),0),0)</f>
        <v>0</v>
      </c>
      <c r="BH8" s="19">
        <f>IF($A8&gt;=BH$1,IF($A8&lt;=BH$1+BH$4,PMT('RA Calc using Annuity formula'!$U$1,BH$4,BH$2),0),0)</f>
        <v>0</v>
      </c>
      <c r="BI8" s="19">
        <f>IF($A8&gt;=BI$1,IF($A8&lt;=BI$1+BI$4,PMT('RA Calc using Annuity formula'!$U$1,BI$4,BI$2),0),0)</f>
        <v>0</v>
      </c>
      <c r="BJ8" s="19">
        <f>IF($A8&gt;=BJ$1,IF($A8&lt;=BJ$1+BJ$4,PMT('RA Calc using Annuity formula'!$U$1,BJ$4,BJ$2),0),0)</f>
        <v>0</v>
      </c>
      <c r="BK8" s="19">
        <f>IF($A8&gt;=BK$1,IF($A8&lt;=BK$1+BK$4,PMT('RA Calc using Annuity formula'!$U$1,BK$4,BK$2),0),0)</f>
        <v>0</v>
      </c>
      <c r="BL8" s="19">
        <f>IF($A8&gt;=BL$1,IF($A8&lt;=BL$1+BL$4,PMT('RA Calc using Annuity formula'!$U$1,BL$4,BL$2),0),0)</f>
        <v>0</v>
      </c>
      <c r="BM8" s="19">
        <f>IF($A8&gt;=BM$1,IF($A8&lt;=BM$1+BM$4,PMT('RA Calc using Annuity formula'!$U$1,BM$4,BM$2),0),0)</f>
        <v>0</v>
      </c>
      <c r="BN8" s="19">
        <f>IF($A8&gt;=BN$1,IF($A8&lt;=BN$1+BN$4,PMT('RA Calc using Annuity formula'!$U$1,BN$4,BN$2),0),0)</f>
        <v>0</v>
      </c>
      <c r="BO8" s="19">
        <f>IF($A8&gt;=BO$1,IF($A8&lt;=BO$1+BO$4,PMT('RA Calc using Annuity formula'!$U$1,BO$4,BO$2),0),0)</f>
        <v>0</v>
      </c>
      <c r="BP8" s="19">
        <f>IF($A8&gt;=BP$1,IF($A8&lt;=BP$1+BP$4,PMT('RA Calc using Annuity formula'!$U$1,BP$4,BP$2),0),0)</f>
        <v>0</v>
      </c>
      <c r="BQ8" s="19">
        <f>IF($A8&gt;=BQ$1,IF($A8&lt;=BQ$1+BQ$4,PMT('RA Calc using Annuity formula'!$U$1,BQ$4,BQ$2),0),0)</f>
        <v>0</v>
      </c>
      <c r="BR8" s="19">
        <f>IF($A8&gt;=BR$1,IF($A8&lt;=BR$1+BR$4,PMT('RA Calc using Annuity formula'!$U$1,BR$4,BR$2),0),0)</f>
        <v>0</v>
      </c>
      <c r="BS8" s="19">
        <f>IF($A8&gt;=BS$1,IF($A8&lt;=BS$1+BS$4,PMT('RA Calc using Annuity formula'!$U$1,BS$4,BS$2),0),0)</f>
        <v>0</v>
      </c>
      <c r="BT8" s="19">
        <f>IF($A8&gt;=BT$1,IF($A8&lt;=BT$1+BT$4,PMT('RA Calc using Annuity formula'!$U$1,BT$4,BT$2),0),0)</f>
        <v>0</v>
      </c>
      <c r="BU8" s="19">
        <f>IF($A8&gt;=BU$1,IF($A8&lt;=BU$1+BU$4,PMT('RA Calc using Annuity formula'!$U$1,BU$4,BU$2),0),0)</f>
        <v>0</v>
      </c>
      <c r="BV8" s="19">
        <f>IF($A8&gt;=BV$1,IF($A8&lt;=BV$1+BV$4,PMT('RA Calc using Annuity formula'!$U$1,BV$4,BV$2),0),0)</f>
        <v>0</v>
      </c>
      <c r="BW8" s="19">
        <f>IF($A8&gt;=BW$1,IF($A8&lt;=BW$1+BW$4,PMT('RA Calc using Annuity formula'!$U$1,BW$4,BW$2),0),0)</f>
        <v>0</v>
      </c>
      <c r="BX8" s="19">
        <f>IF($A8&gt;=BX$1,IF($A8&lt;=BX$1+BX$4,PMT('RA Calc using Annuity formula'!$U$1,BX$4,BX$2),0),0)</f>
        <v>0</v>
      </c>
      <c r="BY8" s="19">
        <f>IF($A8&gt;=BY$1,IF($A8&lt;=BY$1+BY$4,PMT('RA Calc using Annuity formula'!$U$1,BY$4,BY$2),0),0)</f>
        <v>0</v>
      </c>
      <c r="BZ8" s="19">
        <f>IF($A8&gt;=BZ$1,IF($A8&lt;=BZ$1+BZ$4,PMT('RA Calc using Annuity formula'!$U$1,BZ$4,BZ$2),0),0)</f>
        <v>0</v>
      </c>
      <c r="CA8" s="19">
        <f>IF($A8&gt;=CA$1,IF($A8&lt;=CA$1+CA$4,PMT('RA Calc using Annuity formula'!$U$1,CA$4,CA$2),0),0)</f>
        <v>0</v>
      </c>
      <c r="CB8" s="19">
        <f>IF($A8&gt;=CB$1,IF($A8&lt;=CB$1+CB$4,PMT('RA Calc using Annuity formula'!$U$1,CB$4,CB$2),0),0)</f>
        <v>0</v>
      </c>
      <c r="CC8" s="19">
        <f>IF($A8&gt;=CC$1,IF($A8&lt;=CC$1+CC$4,PMT('RA Calc using Annuity formula'!$U$1,CC$4,CC$2),0),0)</f>
        <v>0</v>
      </c>
      <c r="CD8" s="19">
        <f>IF($A8&gt;=CD$1,IF($A8&lt;=CD$1+CD$4,PMT('RA Calc using Annuity formula'!$U$1,CD$4,CD$2),0),0)</f>
        <v>0</v>
      </c>
      <c r="CE8" s="19">
        <f>IF($A8&gt;=CE$1,IF($A8&lt;=CE$1+CE$4,PMT('RA Calc using Annuity formula'!$U$1,CE$4,CE$2),0),0)</f>
        <v>0</v>
      </c>
      <c r="CF8" s="19">
        <f>IF($A8&gt;=CF$1,IF($A8&lt;=CF$1+CF$4,PMT('RA Calc using Annuity formula'!$U$1,CF$4,CF$2),0),0)</f>
        <v>0</v>
      </c>
      <c r="CG8" s="19">
        <f>IF($A8&gt;=CG$1,IF($A8&lt;=CG$1+CG$4,PMT('RA Calc using Annuity formula'!$U$1,CG$4,CG$2),0),0)</f>
        <v>0</v>
      </c>
      <c r="CH8" s="19">
        <f>IF($A8&gt;=CH$1,IF($A8&lt;=CH$1+CH$4,PMT('RA Calc using Annuity formula'!$U$1,CH$4,CH$2),0),0)</f>
        <v>0</v>
      </c>
    </row>
    <row r="9" spans="1:86" x14ac:dyDescent="0.25">
      <c r="A9" s="1">
        <v>29</v>
      </c>
      <c r="B9" s="19">
        <f t="shared" si="1"/>
        <v>-583.81287706527439</v>
      </c>
      <c r="C9" s="19">
        <f t="shared" si="2"/>
        <v>-9.5707029027094173</v>
      </c>
      <c r="D9" s="19"/>
      <c r="E9" s="19"/>
      <c r="K9" s="19">
        <f>IF($A9&gt;=K$1,IF($A9&lt;=K$1+K$4,PMT('RA Calc using Annuity formula'!$U$1,K$4,K$3),0),0)</f>
        <v>-195.16742239273844</v>
      </c>
      <c r="L9" s="19">
        <f>IF($A9&gt;=L$1,IF($A9&lt;=L$1+L$4,PMT('RA Calc using Annuity formula'!$U$1,L$4,L$2),0),0)</f>
        <v>-49.395152691867253</v>
      </c>
      <c r="M9" s="19">
        <f>IF($A9&gt;=M$1,IF($A9&lt;=M$1+M$4,PMT('RA Calc using Annuity formula'!$U$1,M$4,M$2),0),0)</f>
        <v>-102.90864807911504</v>
      </c>
      <c r="N9" s="19">
        <f>IF($A9&gt;=N$1,IF($A9&lt;=N$1+N$4,PMT('RA Calc using Annuity formula'!$U$1,N$4,N$2),0),0)</f>
        <v>-156.86782427368604</v>
      </c>
      <c r="O9" s="19">
        <f>IF($A9&gt;=O$1,IF($A9&lt;=O$1+O$4,PMT('RA Calc using Annuity formula'!$U$1,O$4,O$2),0),0)</f>
        <v>-79.473829627867559</v>
      </c>
      <c r="P9" s="19">
        <f>IF($A9&gt;=P$1,IF($A9&lt;=P$1+P$4,PMT('RA Calc using Annuity formula'!$U$1,P$4,P$2),0),0)</f>
        <v>0</v>
      </c>
      <c r="Q9" s="19">
        <f>IF($A9&gt;=Q$1,IF($A9&lt;=Q$1+Q$4,PMT('RA Calc using Annuity formula'!$U$1,Q$4,Q$2),0),0)</f>
        <v>0</v>
      </c>
      <c r="R9" s="19">
        <f>IF($A9&gt;=R$1,IF($A9&lt;=R$1+R$4,PMT('RA Calc using Annuity formula'!$U$1,R$4,R$2),0),0)</f>
        <v>0</v>
      </c>
      <c r="S9" s="19">
        <f>IF($A9&gt;=S$1,IF($A9&lt;=S$1+S$4,PMT('RA Calc using Annuity formula'!$U$1,S$4,S$2),0),0)</f>
        <v>0</v>
      </c>
      <c r="T9" s="19">
        <f>IF($A9&gt;=T$1,IF($A9&lt;=T$1+T$4,PMT('RA Calc using Annuity formula'!$U$1,T$4,T$2),0),0)</f>
        <v>0</v>
      </c>
      <c r="U9" s="19">
        <f>IF($A9&gt;=U$1,IF($A9&lt;=U$1+U$4,PMT('RA Calc using Annuity formula'!$U$1,U$4,U$2),0),0)</f>
        <v>0</v>
      </c>
      <c r="V9" s="19">
        <f>IF($A9&gt;=V$1,IF($A9&lt;=V$1+V$4,PMT('RA Calc using Annuity formula'!$U$1,V$4,V$2),0),0)</f>
        <v>0</v>
      </c>
      <c r="W9" s="19">
        <f>IF($A9&gt;=W$1,IF($A9&lt;=W$1+W$4,PMT('RA Calc using Annuity formula'!$U$1,W$4,W$2),0),0)</f>
        <v>0</v>
      </c>
      <c r="X9" s="19">
        <f>IF($A9&gt;=X$1,IF($A9&lt;=X$1+X$4,PMT('RA Calc using Annuity formula'!$U$1,X$4,X$2),0),0)</f>
        <v>0</v>
      </c>
      <c r="Y9" s="19">
        <f>IF($A9&gt;=Y$1,IF($A9&lt;=Y$1+Y$4,PMT('RA Calc using Annuity formula'!$U$1,Y$4,Y$2),0),0)</f>
        <v>0</v>
      </c>
      <c r="Z9" s="19">
        <f>IF($A9&gt;=Z$1,IF($A9&lt;=Z$1+Z$4,PMT('RA Calc using Annuity formula'!$U$1,Z$4,Z$2),0),0)</f>
        <v>0</v>
      </c>
      <c r="AA9" s="19">
        <f>IF($A9&gt;=AA$1,IF($A9&lt;=AA$1+AA$4,PMT('RA Calc using Annuity formula'!$U$1,AA$4,AA$2),0),0)</f>
        <v>0</v>
      </c>
      <c r="AB9" s="19">
        <f>IF($A9&gt;=AB$1,IF($A9&lt;=AB$1+AB$4,PMT('RA Calc using Annuity formula'!$U$1,AB$4,AB$2),0),0)</f>
        <v>0</v>
      </c>
      <c r="AC9" s="19">
        <f>IF($A9&gt;=AC$1,IF($A9&lt;=AC$1+AC$4,PMT('RA Calc using Annuity formula'!$U$1,AC$4,AC$2),0),0)</f>
        <v>0</v>
      </c>
      <c r="AD9" s="19">
        <f>IF($A9&gt;=AD$1,IF($A9&lt;=AD$1+AD$4,PMT('RA Calc using Annuity formula'!$U$1,AD$4,AD$2),0),0)</f>
        <v>0</v>
      </c>
      <c r="AE9" s="19">
        <f>IF($A9&gt;=AE$1,IF($A9&lt;=AE$1+AE$4,PMT('RA Calc using Annuity formula'!$U$1,AE$4,AE$2),0),0)</f>
        <v>0</v>
      </c>
      <c r="AF9" s="19">
        <f>IF($A9&gt;=AF$1,IF($A9&lt;=AF$1+AF$4,PMT('RA Calc using Annuity formula'!$U$1,AF$4,AF$2),0),0)</f>
        <v>0</v>
      </c>
      <c r="AG9" s="19">
        <f>IF($A9&gt;=AG$1,IF($A9&lt;=AG$1+AG$4,PMT('RA Calc using Annuity formula'!$U$1,AG$4,AG$2),0),0)</f>
        <v>0</v>
      </c>
      <c r="AH9" s="19">
        <f>IF($A9&gt;=AH$1,IF($A9&lt;=AH$1+AH$4,PMT('RA Calc using Annuity formula'!$U$1,AH$4,AH$2),0),0)</f>
        <v>0</v>
      </c>
      <c r="AI9" s="19">
        <f>IF($A9&gt;=AI$1,IF($A9&lt;=AI$1+AI$4,PMT('RA Calc using Annuity formula'!$U$1,AI$4,AI$2),0),0)</f>
        <v>0</v>
      </c>
      <c r="AJ9" s="19">
        <f>IF($A9&gt;=AJ$1,IF($A9&lt;=AJ$1+AJ$4,PMT('RA Calc using Annuity formula'!$U$1,AJ$4,AJ$2),0),0)</f>
        <v>0</v>
      </c>
      <c r="AK9" s="19">
        <f>IF($A9&gt;=AK$1,IF($A9&lt;=AK$1+AK$4,PMT('RA Calc using Annuity formula'!$U$1,AK$4,AK$2),0),0)</f>
        <v>0</v>
      </c>
      <c r="AL9" s="19">
        <f>IF($A9&gt;=AL$1,IF($A9&lt;=AL$1+AL$4,PMT('RA Calc using Annuity formula'!$U$1,AL$4,AL$2),0),0)</f>
        <v>0</v>
      </c>
      <c r="AM9" s="19">
        <f>IF($A9&gt;=AM$1,IF($A9&lt;=AM$1+AM$4,PMT('RA Calc using Annuity formula'!$U$1,AM$4,AM$2),0),0)</f>
        <v>0</v>
      </c>
      <c r="AN9" s="19">
        <f>IF($A9&gt;=AN$1,IF($A9&lt;=AN$1+AN$4,PMT('RA Calc using Annuity formula'!$U$1,AN$4,AN$2),0),0)</f>
        <v>0</v>
      </c>
      <c r="AO9" s="19">
        <f>IF($A9&gt;=AO$1,IF($A9&lt;=AO$1+AO$4,PMT('RA Calc using Annuity formula'!$U$1,AO$4,AO$2),0),0)</f>
        <v>0</v>
      </c>
      <c r="AP9" s="19">
        <f>IF($A9&gt;=AP$1,IF($A9&lt;=AP$1+AP$4,PMT('RA Calc using Annuity formula'!$U$1,AP$4,AP$2),0),0)</f>
        <v>0</v>
      </c>
      <c r="AQ9" s="19">
        <f>IF($A9&gt;=AQ$1,IF($A9&lt;=AQ$1+AQ$4,PMT('RA Calc using Annuity formula'!$U$1,AQ$4,AQ$2),0),0)</f>
        <v>0</v>
      </c>
      <c r="AR9" s="19">
        <f>IF($A9&gt;=AR$1,IF($A9&lt;=AR$1+AR$4,PMT('RA Calc using Annuity formula'!$U$1,AR$4,AR$2),0),0)</f>
        <v>0</v>
      </c>
      <c r="AS9" s="19">
        <f>IF($A9&gt;=AS$1,IF($A9&lt;=AS$1+AS$4,PMT('RA Calc using Annuity formula'!$U$1,AS$4,AS$2),0),0)</f>
        <v>0</v>
      </c>
      <c r="AT9" s="19">
        <f>IF($A9&gt;=AT$1,IF($A9&lt;=AT$1+AT$4,PMT('RA Calc using Annuity formula'!$U$1,AT$4,AT$2),0),0)</f>
        <v>0</v>
      </c>
      <c r="AU9" s="19">
        <f>IF($A9&gt;=AU$1,IF($A9&lt;=AU$1+AU$4,PMT('RA Calc using Annuity formula'!$U$1,AU$4,AU$2),0),0)</f>
        <v>0</v>
      </c>
      <c r="AV9" s="19">
        <f>IF($A9&gt;=AV$1,IF($A9&lt;=AV$1+AV$4,PMT('RA Calc using Annuity formula'!$U$1,AV$4,AV$2),0),0)</f>
        <v>0</v>
      </c>
      <c r="AW9" s="19">
        <f>IF($A9&gt;=AW$1,IF($A9&lt;=AW$1+AW$4,PMT('RA Calc using Annuity formula'!$U$1,AW$4,AW$2),0),0)</f>
        <v>0</v>
      </c>
      <c r="AX9" s="19">
        <f>IF($A9&gt;=AX$1,IF($A9&lt;=AX$1+AX$4,PMT('RA Calc using Annuity formula'!$U$1,AX$4,AX$2),0),0)</f>
        <v>0</v>
      </c>
      <c r="AY9" s="19">
        <f>IF($A9&gt;=AY$1,IF($A9&lt;=AY$1+AY$4,PMT('RA Calc using Annuity formula'!$U$1,AY$4,AY$2),0),0)</f>
        <v>0</v>
      </c>
      <c r="AZ9" s="19">
        <f>IF($A9&gt;=AZ$1,IF($A9&lt;=AZ$1+AZ$4,PMT('RA Calc using Annuity formula'!$U$1,AZ$4,AZ$2),0),0)</f>
        <v>0</v>
      </c>
      <c r="BA9" s="19">
        <f>IF($A9&gt;=BA$1,IF($A9&lt;=BA$1+BA$4,PMT('RA Calc using Annuity formula'!$U$1,BA$4,BA$2),0),0)</f>
        <v>0</v>
      </c>
      <c r="BB9" s="19">
        <f>IF($A9&gt;=BB$1,IF($A9&lt;=BB$1+BB$4,PMT('RA Calc using Annuity formula'!$U$1,BB$4,BB$2),0),0)</f>
        <v>0</v>
      </c>
      <c r="BC9" s="19">
        <f>IF($A9&gt;=BC$1,IF($A9&lt;=BC$1+BC$4,PMT('RA Calc using Annuity formula'!$U$1,BC$4,BC$2),0),0)</f>
        <v>0</v>
      </c>
      <c r="BD9" s="19">
        <f>IF($A9&gt;=BD$1,IF($A9&lt;=BD$1+BD$4,PMT('RA Calc using Annuity formula'!$U$1,BD$4,BD$2),0),0)</f>
        <v>0</v>
      </c>
      <c r="BE9" s="19">
        <f>IF($A9&gt;=BE$1,IF($A9&lt;=BE$1+BE$4,PMT('RA Calc using Annuity formula'!$U$1,BE$4,BE$2),0),0)</f>
        <v>0</v>
      </c>
      <c r="BF9" s="19">
        <f>IF($A9&gt;=BF$1,IF($A9&lt;=BF$1+BF$4,PMT('RA Calc using Annuity formula'!$U$1,BF$4,BF$2),0),0)</f>
        <v>0</v>
      </c>
      <c r="BG9" s="19">
        <f>IF($A9&gt;=BG$1,IF($A9&lt;=BG$1+BG$4,PMT('RA Calc using Annuity formula'!$U$1,BG$4,BG$2),0),0)</f>
        <v>0</v>
      </c>
      <c r="BH9" s="19">
        <f>IF($A9&gt;=BH$1,IF($A9&lt;=BH$1+BH$4,PMT('RA Calc using Annuity formula'!$U$1,BH$4,BH$2),0),0)</f>
        <v>0</v>
      </c>
      <c r="BI9" s="19">
        <f>IF($A9&gt;=BI$1,IF($A9&lt;=BI$1+BI$4,PMT('RA Calc using Annuity formula'!$U$1,BI$4,BI$2),0),0)</f>
        <v>0</v>
      </c>
      <c r="BJ9" s="19">
        <f>IF($A9&gt;=BJ$1,IF($A9&lt;=BJ$1+BJ$4,PMT('RA Calc using Annuity formula'!$U$1,BJ$4,BJ$2),0),0)</f>
        <v>0</v>
      </c>
      <c r="BK9" s="19">
        <f>IF($A9&gt;=BK$1,IF($A9&lt;=BK$1+BK$4,PMT('RA Calc using Annuity formula'!$U$1,BK$4,BK$2),0),0)</f>
        <v>0</v>
      </c>
      <c r="BL9" s="19">
        <f>IF($A9&gt;=BL$1,IF($A9&lt;=BL$1+BL$4,PMT('RA Calc using Annuity formula'!$U$1,BL$4,BL$2),0),0)</f>
        <v>0</v>
      </c>
      <c r="BM9" s="19">
        <f>IF($A9&gt;=BM$1,IF($A9&lt;=BM$1+BM$4,PMT('RA Calc using Annuity formula'!$U$1,BM$4,BM$2),0),0)</f>
        <v>0</v>
      </c>
      <c r="BN9" s="19">
        <f>IF($A9&gt;=BN$1,IF($A9&lt;=BN$1+BN$4,PMT('RA Calc using Annuity formula'!$U$1,BN$4,BN$2),0),0)</f>
        <v>0</v>
      </c>
      <c r="BO9" s="19">
        <f>IF($A9&gt;=BO$1,IF($A9&lt;=BO$1+BO$4,PMT('RA Calc using Annuity formula'!$U$1,BO$4,BO$2),0),0)</f>
        <v>0</v>
      </c>
      <c r="BP9" s="19">
        <f>IF($A9&gt;=BP$1,IF($A9&lt;=BP$1+BP$4,PMT('RA Calc using Annuity formula'!$U$1,BP$4,BP$2),0),0)</f>
        <v>0</v>
      </c>
      <c r="BQ9" s="19">
        <f>IF($A9&gt;=BQ$1,IF($A9&lt;=BQ$1+BQ$4,PMT('RA Calc using Annuity formula'!$U$1,BQ$4,BQ$2),0),0)</f>
        <v>0</v>
      </c>
      <c r="BR9" s="19">
        <f>IF($A9&gt;=BR$1,IF($A9&lt;=BR$1+BR$4,PMT('RA Calc using Annuity formula'!$U$1,BR$4,BR$2),0),0)</f>
        <v>0</v>
      </c>
      <c r="BS9" s="19">
        <f>IF($A9&gt;=BS$1,IF($A9&lt;=BS$1+BS$4,PMT('RA Calc using Annuity formula'!$U$1,BS$4,BS$2),0),0)</f>
        <v>0</v>
      </c>
      <c r="BT9" s="19">
        <f>IF($A9&gt;=BT$1,IF($A9&lt;=BT$1+BT$4,PMT('RA Calc using Annuity formula'!$U$1,BT$4,BT$2),0),0)</f>
        <v>0</v>
      </c>
      <c r="BU9" s="19">
        <f>IF($A9&gt;=BU$1,IF($A9&lt;=BU$1+BU$4,PMT('RA Calc using Annuity formula'!$U$1,BU$4,BU$2),0),0)</f>
        <v>0</v>
      </c>
      <c r="BV9" s="19">
        <f>IF($A9&gt;=BV$1,IF($A9&lt;=BV$1+BV$4,PMT('RA Calc using Annuity formula'!$U$1,BV$4,BV$2),0),0)</f>
        <v>0</v>
      </c>
      <c r="BW9" s="19">
        <f>IF($A9&gt;=BW$1,IF($A9&lt;=BW$1+BW$4,PMT('RA Calc using Annuity formula'!$U$1,BW$4,BW$2),0),0)</f>
        <v>0</v>
      </c>
      <c r="BX9" s="19">
        <f>IF($A9&gt;=BX$1,IF($A9&lt;=BX$1+BX$4,PMT('RA Calc using Annuity formula'!$U$1,BX$4,BX$2),0),0)</f>
        <v>0</v>
      </c>
      <c r="BY9" s="19">
        <f>IF($A9&gt;=BY$1,IF($A9&lt;=BY$1+BY$4,PMT('RA Calc using Annuity formula'!$U$1,BY$4,BY$2),0),0)</f>
        <v>0</v>
      </c>
      <c r="BZ9" s="19">
        <f>IF($A9&gt;=BZ$1,IF($A9&lt;=BZ$1+BZ$4,PMT('RA Calc using Annuity formula'!$U$1,BZ$4,BZ$2),0),0)</f>
        <v>0</v>
      </c>
      <c r="CA9" s="19">
        <f>IF($A9&gt;=CA$1,IF($A9&lt;=CA$1+CA$4,PMT('RA Calc using Annuity formula'!$U$1,CA$4,CA$2),0),0)</f>
        <v>0</v>
      </c>
      <c r="CB9" s="19">
        <f>IF($A9&gt;=CB$1,IF($A9&lt;=CB$1+CB$4,PMT('RA Calc using Annuity formula'!$U$1,CB$4,CB$2),0),0)</f>
        <v>0</v>
      </c>
      <c r="CC9" s="19">
        <f>IF($A9&gt;=CC$1,IF($A9&lt;=CC$1+CC$4,PMT('RA Calc using Annuity formula'!$U$1,CC$4,CC$2),0),0)</f>
        <v>0</v>
      </c>
      <c r="CD9" s="19">
        <f>IF($A9&gt;=CD$1,IF($A9&lt;=CD$1+CD$4,PMT('RA Calc using Annuity formula'!$U$1,CD$4,CD$2),0),0)</f>
        <v>0</v>
      </c>
      <c r="CE9" s="19">
        <f>IF($A9&gt;=CE$1,IF($A9&lt;=CE$1+CE$4,PMT('RA Calc using Annuity formula'!$U$1,CE$4,CE$2),0),0)</f>
        <v>0</v>
      </c>
      <c r="CF9" s="19">
        <f>IF($A9&gt;=CF$1,IF($A9&lt;=CF$1+CF$4,PMT('RA Calc using Annuity formula'!$U$1,CF$4,CF$2),0),0)</f>
        <v>0</v>
      </c>
      <c r="CG9" s="19">
        <f>IF($A9&gt;=CG$1,IF($A9&lt;=CG$1+CG$4,PMT('RA Calc using Annuity formula'!$U$1,CG$4,CG$2),0),0)</f>
        <v>0</v>
      </c>
      <c r="CH9" s="19">
        <f>IF($A9&gt;=CH$1,IF($A9&lt;=CH$1+CH$4,PMT('RA Calc using Annuity formula'!$U$1,CH$4,CH$2),0),0)</f>
        <v>0</v>
      </c>
    </row>
    <row r="10" spans="1:86" x14ac:dyDescent="0.25">
      <c r="A10" s="1">
        <v>30</v>
      </c>
      <c r="B10" s="19">
        <f t="shared" si="1"/>
        <v>-590.10471004739179</v>
      </c>
      <c r="C10" s="19">
        <f t="shared" si="2"/>
        <v>-9.6738477056949481</v>
      </c>
      <c r="D10" s="19"/>
      <c r="E10" s="19"/>
      <c r="K10" s="19">
        <f>IF($A10&gt;=K$1,IF($A10&lt;=K$1+K$4,PMT('RA Calc using Annuity formula'!$U$1,K$4,K$3),0),0)</f>
        <v>-195.16742239273844</v>
      </c>
      <c r="L10" s="19">
        <f>IF($A10&gt;=L$1,IF($A10&lt;=L$1+L$4,PMT('RA Calc using Annuity formula'!$U$1,L$4,L$2),0),0)</f>
        <v>-49.395152691867253</v>
      </c>
      <c r="M10" s="19">
        <f>IF($A10&gt;=M$1,IF($A10&lt;=M$1+M$4,PMT('RA Calc using Annuity formula'!$U$1,M$4,M$2),0),0)</f>
        <v>-102.90864807911504</v>
      </c>
      <c r="N10" s="19">
        <f>IF($A10&gt;=N$1,IF($A10&lt;=N$1+N$4,PMT('RA Calc using Annuity formula'!$U$1,N$4,N$2),0),0)</f>
        <v>-156.86782427368604</v>
      </c>
      <c r="O10" s="19">
        <f>IF($A10&gt;=O$1,IF($A10&lt;=O$1+O$4,PMT('RA Calc using Annuity formula'!$U$1,O$4,O$2),0),0)</f>
        <v>-79.473829627867559</v>
      </c>
      <c r="P10" s="19">
        <f>IF($A10&gt;=P$1,IF($A10&lt;=P$1+P$4,PMT('RA Calc using Annuity formula'!$U$1,P$4,P$2),0),0)</f>
        <v>-6.2918329821174082</v>
      </c>
      <c r="Q10" s="19">
        <f>IF($A10&gt;=Q$1,IF($A10&lt;=Q$1+Q$4,PMT('RA Calc using Annuity formula'!$U$1,Q$4,Q$2),0),0)</f>
        <v>0</v>
      </c>
      <c r="R10" s="19">
        <f>IF($A10&gt;=R$1,IF($A10&lt;=R$1+R$4,PMT('RA Calc using Annuity formula'!$U$1,R$4,R$2),0),0)</f>
        <v>0</v>
      </c>
      <c r="S10" s="19">
        <f>IF($A10&gt;=S$1,IF($A10&lt;=S$1+S$4,PMT('RA Calc using Annuity formula'!$U$1,S$4,S$2),0),0)</f>
        <v>0</v>
      </c>
      <c r="T10" s="19">
        <f>IF($A10&gt;=T$1,IF($A10&lt;=T$1+T$4,PMT('RA Calc using Annuity formula'!$U$1,T$4,T$2),0),0)</f>
        <v>0</v>
      </c>
      <c r="U10" s="19">
        <f>IF($A10&gt;=U$1,IF($A10&lt;=U$1+U$4,PMT('RA Calc using Annuity formula'!$U$1,U$4,U$2),0),0)</f>
        <v>0</v>
      </c>
      <c r="V10" s="19">
        <f>IF($A10&gt;=V$1,IF($A10&lt;=V$1+V$4,PMT('RA Calc using Annuity formula'!$U$1,V$4,V$2),0),0)</f>
        <v>0</v>
      </c>
      <c r="W10" s="19">
        <f>IF($A10&gt;=W$1,IF($A10&lt;=W$1+W$4,PMT('RA Calc using Annuity formula'!$U$1,W$4,W$2),0),0)</f>
        <v>0</v>
      </c>
      <c r="X10" s="19">
        <f>IF($A10&gt;=X$1,IF($A10&lt;=X$1+X$4,PMT('RA Calc using Annuity formula'!$U$1,X$4,X$2),0),0)</f>
        <v>0</v>
      </c>
      <c r="Y10" s="19">
        <f>IF($A10&gt;=Y$1,IF($A10&lt;=Y$1+Y$4,PMT('RA Calc using Annuity formula'!$U$1,Y$4,Y$2),0),0)</f>
        <v>0</v>
      </c>
      <c r="Z10" s="19">
        <f>IF($A10&gt;=Z$1,IF($A10&lt;=Z$1+Z$4,PMT('RA Calc using Annuity formula'!$U$1,Z$4,Z$2),0),0)</f>
        <v>0</v>
      </c>
      <c r="AA10" s="19">
        <f>IF($A10&gt;=AA$1,IF($A10&lt;=AA$1+AA$4,PMT('RA Calc using Annuity formula'!$U$1,AA$4,AA$2),0),0)</f>
        <v>0</v>
      </c>
      <c r="AB10" s="19">
        <f>IF($A10&gt;=AB$1,IF($A10&lt;=AB$1+AB$4,PMT('RA Calc using Annuity formula'!$U$1,AB$4,AB$2),0),0)</f>
        <v>0</v>
      </c>
      <c r="AC10" s="19">
        <f>IF($A10&gt;=AC$1,IF($A10&lt;=AC$1+AC$4,PMT('RA Calc using Annuity formula'!$U$1,AC$4,AC$2),0),0)</f>
        <v>0</v>
      </c>
      <c r="AD10" s="19">
        <f>IF($A10&gt;=AD$1,IF($A10&lt;=AD$1+AD$4,PMT('RA Calc using Annuity formula'!$U$1,AD$4,AD$2),0),0)</f>
        <v>0</v>
      </c>
      <c r="AE10" s="19">
        <f>IF($A10&gt;=AE$1,IF($A10&lt;=AE$1+AE$4,PMT('RA Calc using Annuity formula'!$U$1,AE$4,AE$2),0),0)</f>
        <v>0</v>
      </c>
      <c r="AF10" s="19">
        <f>IF($A10&gt;=AF$1,IF($A10&lt;=AF$1+AF$4,PMT('RA Calc using Annuity formula'!$U$1,AF$4,AF$2),0),0)</f>
        <v>0</v>
      </c>
      <c r="AG10" s="19">
        <f>IF($A10&gt;=AG$1,IF($A10&lt;=AG$1+AG$4,PMT('RA Calc using Annuity formula'!$U$1,AG$4,AG$2),0),0)</f>
        <v>0</v>
      </c>
      <c r="AH10" s="19">
        <f>IF($A10&gt;=AH$1,IF($A10&lt;=AH$1+AH$4,PMT('RA Calc using Annuity formula'!$U$1,AH$4,AH$2),0),0)</f>
        <v>0</v>
      </c>
      <c r="AI10" s="19">
        <f>IF($A10&gt;=AI$1,IF($A10&lt;=AI$1+AI$4,PMT('RA Calc using Annuity formula'!$U$1,AI$4,AI$2),0),0)</f>
        <v>0</v>
      </c>
      <c r="AJ10" s="19">
        <f>IF($A10&gt;=AJ$1,IF($A10&lt;=AJ$1+AJ$4,PMT('RA Calc using Annuity formula'!$U$1,AJ$4,AJ$2),0),0)</f>
        <v>0</v>
      </c>
      <c r="AK10" s="19">
        <f>IF($A10&gt;=AK$1,IF($A10&lt;=AK$1+AK$4,PMT('RA Calc using Annuity formula'!$U$1,AK$4,AK$2),0),0)</f>
        <v>0</v>
      </c>
      <c r="AL10" s="19">
        <f>IF($A10&gt;=AL$1,IF($A10&lt;=AL$1+AL$4,PMT('RA Calc using Annuity formula'!$U$1,AL$4,AL$2),0),0)</f>
        <v>0</v>
      </c>
      <c r="AM10" s="19">
        <f>IF($A10&gt;=AM$1,IF($A10&lt;=AM$1+AM$4,PMT('RA Calc using Annuity formula'!$U$1,AM$4,AM$2),0),0)</f>
        <v>0</v>
      </c>
      <c r="AN10" s="19">
        <f>IF($A10&gt;=AN$1,IF($A10&lt;=AN$1+AN$4,PMT('RA Calc using Annuity formula'!$U$1,AN$4,AN$2),0),0)</f>
        <v>0</v>
      </c>
      <c r="AO10" s="19">
        <f>IF($A10&gt;=AO$1,IF($A10&lt;=AO$1+AO$4,PMT('RA Calc using Annuity formula'!$U$1,AO$4,AO$2),0),0)</f>
        <v>0</v>
      </c>
      <c r="AP10" s="19">
        <f>IF($A10&gt;=AP$1,IF($A10&lt;=AP$1+AP$4,PMT('RA Calc using Annuity formula'!$U$1,AP$4,AP$2),0),0)</f>
        <v>0</v>
      </c>
      <c r="AQ10" s="19">
        <f>IF($A10&gt;=AQ$1,IF($A10&lt;=AQ$1+AQ$4,PMT('RA Calc using Annuity formula'!$U$1,AQ$4,AQ$2),0),0)</f>
        <v>0</v>
      </c>
      <c r="AR10" s="19">
        <f>IF($A10&gt;=AR$1,IF($A10&lt;=AR$1+AR$4,PMT('RA Calc using Annuity formula'!$U$1,AR$4,AR$2),0),0)</f>
        <v>0</v>
      </c>
      <c r="AS10" s="19">
        <f>IF($A10&gt;=AS$1,IF($A10&lt;=AS$1+AS$4,PMT('RA Calc using Annuity formula'!$U$1,AS$4,AS$2),0),0)</f>
        <v>0</v>
      </c>
      <c r="AT10" s="19">
        <f>IF($A10&gt;=AT$1,IF($A10&lt;=AT$1+AT$4,PMT('RA Calc using Annuity formula'!$U$1,AT$4,AT$2),0),0)</f>
        <v>0</v>
      </c>
      <c r="AU10" s="19">
        <f>IF($A10&gt;=AU$1,IF($A10&lt;=AU$1+AU$4,PMT('RA Calc using Annuity formula'!$U$1,AU$4,AU$2),0),0)</f>
        <v>0</v>
      </c>
      <c r="AV10" s="19">
        <f>IF($A10&gt;=AV$1,IF($A10&lt;=AV$1+AV$4,PMT('RA Calc using Annuity formula'!$U$1,AV$4,AV$2),0),0)</f>
        <v>0</v>
      </c>
      <c r="AW10" s="19">
        <f>IF($A10&gt;=AW$1,IF($A10&lt;=AW$1+AW$4,PMT('RA Calc using Annuity formula'!$U$1,AW$4,AW$2),0),0)</f>
        <v>0</v>
      </c>
      <c r="AX10" s="19">
        <f>IF($A10&gt;=AX$1,IF($A10&lt;=AX$1+AX$4,PMT('RA Calc using Annuity formula'!$U$1,AX$4,AX$2),0),0)</f>
        <v>0</v>
      </c>
      <c r="AY10" s="19">
        <f>IF($A10&gt;=AY$1,IF($A10&lt;=AY$1+AY$4,PMT('RA Calc using Annuity formula'!$U$1,AY$4,AY$2),0),0)</f>
        <v>0</v>
      </c>
      <c r="AZ10" s="19">
        <f>IF($A10&gt;=AZ$1,IF($A10&lt;=AZ$1+AZ$4,PMT('RA Calc using Annuity formula'!$U$1,AZ$4,AZ$2),0),0)</f>
        <v>0</v>
      </c>
      <c r="BA10" s="19">
        <f>IF($A10&gt;=BA$1,IF($A10&lt;=BA$1+BA$4,PMT('RA Calc using Annuity formula'!$U$1,BA$4,BA$2),0),0)</f>
        <v>0</v>
      </c>
      <c r="BB10" s="19">
        <f>IF($A10&gt;=BB$1,IF($A10&lt;=BB$1+BB$4,PMT('RA Calc using Annuity formula'!$U$1,BB$4,BB$2),0),0)</f>
        <v>0</v>
      </c>
      <c r="BC10" s="19">
        <f>IF($A10&gt;=BC$1,IF($A10&lt;=BC$1+BC$4,PMT('RA Calc using Annuity formula'!$U$1,BC$4,BC$2),0),0)</f>
        <v>0</v>
      </c>
      <c r="BD10" s="19">
        <f>IF($A10&gt;=BD$1,IF($A10&lt;=BD$1+BD$4,PMT('RA Calc using Annuity formula'!$U$1,BD$4,BD$2),0),0)</f>
        <v>0</v>
      </c>
      <c r="BE10" s="19">
        <f>IF($A10&gt;=BE$1,IF($A10&lt;=BE$1+BE$4,PMT('RA Calc using Annuity formula'!$U$1,BE$4,BE$2),0),0)</f>
        <v>0</v>
      </c>
      <c r="BF10" s="19">
        <f>IF($A10&gt;=BF$1,IF($A10&lt;=BF$1+BF$4,PMT('RA Calc using Annuity formula'!$U$1,BF$4,BF$2),0),0)</f>
        <v>0</v>
      </c>
      <c r="BG10" s="19">
        <f>IF($A10&gt;=BG$1,IF($A10&lt;=BG$1+BG$4,PMT('RA Calc using Annuity formula'!$U$1,BG$4,BG$2),0),0)</f>
        <v>0</v>
      </c>
      <c r="BH10" s="19">
        <f>IF($A10&gt;=BH$1,IF($A10&lt;=BH$1+BH$4,PMT('RA Calc using Annuity formula'!$U$1,BH$4,BH$2),0),0)</f>
        <v>0</v>
      </c>
      <c r="BI10" s="19">
        <f>IF($A10&gt;=BI$1,IF($A10&lt;=BI$1+BI$4,PMT('RA Calc using Annuity formula'!$U$1,BI$4,BI$2),0),0)</f>
        <v>0</v>
      </c>
      <c r="BJ10" s="19">
        <f>IF($A10&gt;=BJ$1,IF($A10&lt;=BJ$1+BJ$4,PMT('RA Calc using Annuity formula'!$U$1,BJ$4,BJ$2),0),0)</f>
        <v>0</v>
      </c>
      <c r="BK10" s="19">
        <f>IF($A10&gt;=BK$1,IF($A10&lt;=BK$1+BK$4,PMT('RA Calc using Annuity formula'!$U$1,BK$4,BK$2),0),0)</f>
        <v>0</v>
      </c>
      <c r="BL10" s="19">
        <f>IF($A10&gt;=BL$1,IF($A10&lt;=BL$1+BL$4,PMT('RA Calc using Annuity formula'!$U$1,BL$4,BL$2),0),0)</f>
        <v>0</v>
      </c>
      <c r="BM10" s="19">
        <f>IF($A10&gt;=BM$1,IF($A10&lt;=BM$1+BM$4,PMT('RA Calc using Annuity formula'!$U$1,BM$4,BM$2),0),0)</f>
        <v>0</v>
      </c>
      <c r="BN10" s="19">
        <f>IF($A10&gt;=BN$1,IF($A10&lt;=BN$1+BN$4,PMT('RA Calc using Annuity formula'!$U$1,BN$4,BN$2),0),0)</f>
        <v>0</v>
      </c>
      <c r="BO10" s="19">
        <f>IF($A10&gt;=BO$1,IF($A10&lt;=BO$1+BO$4,PMT('RA Calc using Annuity formula'!$U$1,BO$4,BO$2),0),0)</f>
        <v>0</v>
      </c>
      <c r="BP10" s="19">
        <f>IF($A10&gt;=BP$1,IF($A10&lt;=BP$1+BP$4,PMT('RA Calc using Annuity formula'!$U$1,BP$4,BP$2),0),0)</f>
        <v>0</v>
      </c>
      <c r="BQ10" s="19">
        <f>IF($A10&gt;=BQ$1,IF($A10&lt;=BQ$1+BQ$4,PMT('RA Calc using Annuity formula'!$U$1,BQ$4,BQ$2),0),0)</f>
        <v>0</v>
      </c>
      <c r="BR10" s="19">
        <f>IF($A10&gt;=BR$1,IF($A10&lt;=BR$1+BR$4,PMT('RA Calc using Annuity formula'!$U$1,BR$4,BR$2),0),0)</f>
        <v>0</v>
      </c>
      <c r="BS10" s="19">
        <f>IF($A10&gt;=BS$1,IF($A10&lt;=BS$1+BS$4,PMT('RA Calc using Annuity formula'!$U$1,BS$4,BS$2),0),0)</f>
        <v>0</v>
      </c>
      <c r="BT10" s="19">
        <f>IF($A10&gt;=BT$1,IF($A10&lt;=BT$1+BT$4,PMT('RA Calc using Annuity formula'!$U$1,BT$4,BT$2),0),0)</f>
        <v>0</v>
      </c>
      <c r="BU10" s="19">
        <f>IF($A10&gt;=BU$1,IF($A10&lt;=BU$1+BU$4,PMT('RA Calc using Annuity formula'!$U$1,BU$4,BU$2),0),0)</f>
        <v>0</v>
      </c>
      <c r="BV10" s="19">
        <f>IF($A10&gt;=BV$1,IF($A10&lt;=BV$1+BV$4,PMT('RA Calc using Annuity formula'!$U$1,BV$4,BV$2),0),0)</f>
        <v>0</v>
      </c>
      <c r="BW10" s="19">
        <f>IF($A10&gt;=BW$1,IF($A10&lt;=BW$1+BW$4,PMT('RA Calc using Annuity formula'!$U$1,BW$4,BW$2),0),0)</f>
        <v>0</v>
      </c>
      <c r="BX10" s="19">
        <f>IF($A10&gt;=BX$1,IF($A10&lt;=BX$1+BX$4,PMT('RA Calc using Annuity formula'!$U$1,BX$4,BX$2),0),0)</f>
        <v>0</v>
      </c>
      <c r="BY10" s="19">
        <f>IF($A10&gt;=BY$1,IF($A10&lt;=BY$1+BY$4,PMT('RA Calc using Annuity formula'!$U$1,BY$4,BY$2),0),0)</f>
        <v>0</v>
      </c>
      <c r="BZ10" s="19">
        <f>IF($A10&gt;=BZ$1,IF($A10&lt;=BZ$1+BZ$4,PMT('RA Calc using Annuity formula'!$U$1,BZ$4,BZ$2),0),0)</f>
        <v>0</v>
      </c>
      <c r="CA10" s="19">
        <f>IF($A10&gt;=CA$1,IF($A10&lt;=CA$1+CA$4,PMT('RA Calc using Annuity formula'!$U$1,CA$4,CA$2),0),0)</f>
        <v>0</v>
      </c>
      <c r="CB10" s="19">
        <f>IF($A10&gt;=CB$1,IF($A10&lt;=CB$1+CB$4,PMT('RA Calc using Annuity formula'!$U$1,CB$4,CB$2),0),0)</f>
        <v>0</v>
      </c>
      <c r="CC10" s="19">
        <f>IF($A10&gt;=CC$1,IF($A10&lt;=CC$1+CC$4,PMT('RA Calc using Annuity formula'!$U$1,CC$4,CC$2),0),0)</f>
        <v>0</v>
      </c>
      <c r="CD10" s="19">
        <f>IF($A10&gt;=CD$1,IF($A10&lt;=CD$1+CD$4,PMT('RA Calc using Annuity formula'!$U$1,CD$4,CD$2),0),0)</f>
        <v>0</v>
      </c>
      <c r="CE10" s="19">
        <f>IF($A10&gt;=CE$1,IF($A10&lt;=CE$1+CE$4,PMT('RA Calc using Annuity formula'!$U$1,CE$4,CE$2),0),0)</f>
        <v>0</v>
      </c>
      <c r="CF10" s="19">
        <f>IF($A10&gt;=CF$1,IF($A10&lt;=CF$1+CF$4,PMT('RA Calc using Annuity formula'!$U$1,CF$4,CF$2),0),0)</f>
        <v>0</v>
      </c>
      <c r="CG10" s="19">
        <f>IF($A10&gt;=CG$1,IF($A10&lt;=CG$1+CG$4,PMT('RA Calc using Annuity formula'!$U$1,CG$4,CG$2),0),0)</f>
        <v>0</v>
      </c>
      <c r="CH10" s="19">
        <f>IF($A10&gt;=CH$1,IF($A10&lt;=CH$1+CH$4,PMT('RA Calc using Annuity formula'!$U$1,CH$4,CH$2),0),0)</f>
        <v>0</v>
      </c>
    </row>
    <row r="11" spans="1:86" x14ac:dyDescent="0.25">
      <c r="A11" s="1">
        <v>31</v>
      </c>
      <c r="B11" s="19">
        <f t="shared" si="1"/>
        <v>-613.52700341611148</v>
      </c>
      <c r="C11" s="19">
        <f t="shared" si="2"/>
        <v>-10.057819728132975</v>
      </c>
      <c r="D11" s="19"/>
      <c r="E11" s="19"/>
      <c r="K11" s="19">
        <f>IF($A11&gt;=K$1,IF($A11&lt;=K$1+K$4,PMT('RA Calc using Annuity formula'!$U$1,K$4,K$3),0),0)</f>
        <v>-195.16742239273844</v>
      </c>
      <c r="L11" s="19">
        <f>IF($A11&gt;=L$1,IF($A11&lt;=L$1+L$4,PMT('RA Calc using Annuity formula'!$U$1,L$4,L$2),0),0)</f>
        <v>-49.395152691867253</v>
      </c>
      <c r="M11" s="19">
        <f>IF($A11&gt;=M$1,IF($A11&lt;=M$1+M$4,PMT('RA Calc using Annuity formula'!$U$1,M$4,M$2),0),0)</f>
        <v>-102.90864807911504</v>
      </c>
      <c r="N11" s="19">
        <f>IF($A11&gt;=N$1,IF($A11&lt;=N$1+N$4,PMT('RA Calc using Annuity formula'!$U$1,N$4,N$2),0),0)</f>
        <v>-156.86782427368604</v>
      </c>
      <c r="O11" s="19">
        <f>IF($A11&gt;=O$1,IF($A11&lt;=O$1+O$4,PMT('RA Calc using Annuity formula'!$U$1,O$4,O$2),0),0)</f>
        <v>-79.473829627867559</v>
      </c>
      <c r="P11" s="19">
        <f>IF($A11&gt;=P$1,IF($A11&lt;=P$1+P$4,PMT('RA Calc using Annuity formula'!$U$1,P$4,P$2),0),0)</f>
        <v>-6.2918329821174082</v>
      </c>
      <c r="Q11" s="19">
        <f>IF($A11&gt;=Q$1,IF($A11&lt;=Q$1+Q$4,PMT('RA Calc using Annuity formula'!$U$1,Q$4,Q$2),0),0)</f>
        <v>-23.422293368719743</v>
      </c>
      <c r="R11" s="19">
        <f>IF($A11&gt;=R$1,IF($A11&lt;=R$1+R$4,PMT('RA Calc using Annuity formula'!$U$1,R$4,R$2),0),0)</f>
        <v>0</v>
      </c>
      <c r="S11" s="19">
        <f>IF($A11&gt;=S$1,IF($A11&lt;=S$1+S$4,PMT('RA Calc using Annuity formula'!$U$1,S$4,S$2),0),0)</f>
        <v>0</v>
      </c>
      <c r="T11" s="19">
        <f>IF($A11&gt;=T$1,IF($A11&lt;=T$1+T$4,PMT('RA Calc using Annuity formula'!$U$1,T$4,T$2),0),0)</f>
        <v>0</v>
      </c>
      <c r="U11" s="19">
        <f>IF($A11&gt;=U$1,IF($A11&lt;=U$1+U$4,PMT('RA Calc using Annuity formula'!$U$1,U$4,U$2),0),0)</f>
        <v>0</v>
      </c>
      <c r="V11" s="19">
        <f>IF($A11&gt;=V$1,IF($A11&lt;=V$1+V$4,PMT('RA Calc using Annuity formula'!$U$1,V$4,V$2),0),0)</f>
        <v>0</v>
      </c>
      <c r="W11" s="19">
        <f>IF($A11&gt;=W$1,IF($A11&lt;=W$1+W$4,PMT('RA Calc using Annuity formula'!$U$1,W$4,W$2),0),0)</f>
        <v>0</v>
      </c>
      <c r="X11" s="19">
        <f>IF($A11&gt;=X$1,IF($A11&lt;=X$1+X$4,PMT('RA Calc using Annuity formula'!$U$1,X$4,X$2),0),0)</f>
        <v>0</v>
      </c>
      <c r="Y11" s="19">
        <f>IF($A11&gt;=Y$1,IF($A11&lt;=Y$1+Y$4,PMT('RA Calc using Annuity formula'!$U$1,Y$4,Y$2),0),0)</f>
        <v>0</v>
      </c>
      <c r="Z11" s="19">
        <f>IF($A11&gt;=Z$1,IF($A11&lt;=Z$1+Z$4,PMT('RA Calc using Annuity formula'!$U$1,Z$4,Z$2),0),0)</f>
        <v>0</v>
      </c>
      <c r="AA11" s="19">
        <f>IF($A11&gt;=AA$1,IF($A11&lt;=AA$1+AA$4,PMT('RA Calc using Annuity formula'!$U$1,AA$4,AA$2),0),0)</f>
        <v>0</v>
      </c>
      <c r="AB11" s="19">
        <f>IF($A11&gt;=AB$1,IF($A11&lt;=AB$1+AB$4,PMT('RA Calc using Annuity formula'!$U$1,AB$4,AB$2),0),0)</f>
        <v>0</v>
      </c>
      <c r="AC11" s="19">
        <f>IF($A11&gt;=AC$1,IF($A11&lt;=AC$1+AC$4,PMT('RA Calc using Annuity formula'!$U$1,AC$4,AC$2),0),0)</f>
        <v>0</v>
      </c>
      <c r="AD11" s="19">
        <f>IF($A11&gt;=AD$1,IF($A11&lt;=AD$1+AD$4,PMT('RA Calc using Annuity formula'!$U$1,AD$4,AD$2),0),0)</f>
        <v>0</v>
      </c>
      <c r="AE11" s="19">
        <f>IF($A11&gt;=AE$1,IF($A11&lt;=AE$1+AE$4,PMT('RA Calc using Annuity formula'!$U$1,AE$4,AE$2),0),0)</f>
        <v>0</v>
      </c>
      <c r="AF11" s="19">
        <f>IF($A11&gt;=AF$1,IF($A11&lt;=AF$1+AF$4,PMT('RA Calc using Annuity formula'!$U$1,AF$4,AF$2),0),0)</f>
        <v>0</v>
      </c>
      <c r="AG11" s="19">
        <f>IF($A11&gt;=AG$1,IF($A11&lt;=AG$1+AG$4,PMT('RA Calc using Annuity formula'!$U$1,AG$4,AG$2),0),0)</f>
        <v>0</v>
      </c>
      <c r="AH11" s="19">
        <f>IF($A11&gt;=AH$1,IF($A11&lt;=AH$1+AH$4,PMT('RA Calc using Annuity formula'!$U$1,AH$4,AH$2),0),0)</f>
        <v>0</v>
      </c>
      <c r="AI11" s="19">
        <f>IF($A11&gt;=AI$1,IF($A11&lt;=AI$1+AI$4,PMT('RA Calc using Annuity formula'!$U$1,AI$4,AI$2),0),0)</f>
        <v>0</v>
      </c>
      <c r="AJ11" s="19">
        <f>IF($A11&gt;=AJ$1,IF($A11&lt;=AJ$1+AJ$4,PMT('RA Calc using Annuity formula'!$U$1,AJ$4,AJ$2),0),0)</f>
        <v>0</v>
      </c>
      <c r="AK11" s="19">
        <f>IF($A11&gt;=AK$1,IF($A11&lt;=AK$1+AK$4,PMT('RA Calc using Annuity formula'!$U$1,AK$4,AK$2),0),0)</f>
        <v>0</v>
      </c>
      <c r="AL11" s="19">
        <f>IF($A11&gt;=AL$1,IF($A11&lt;=AL$1+AL$4,PMT('RA Calc using Annuity formula'!$U$1,AL$4,AL$2),0),0)</f>
        <v>0</v>
      </c>
      <c r="AM11" s="19">
        <f>IF($A11&gt;=AM$1,IF($A11&lt;=AM$1+AM$4,PMT('RA Calc using Annuity formula'!$U$1,AM$4,AM$2),0),0)</f>
        <v>0</v>
      </c>
      <c r="AN11" s="19">
        <f>IF($A11&gt;=AN$1,IF($A11&lt;=AN$1+AN$4,PMT('RA Calc using Annuity formula'!$U$1,AN$4,AN$2),0),0)</f>
        <v>0</v>
      </c>
      <c r="AO11" s="19">
        <f>IF($A11&gt;=AO$1,IF($A11&lt;=AO$1+AO$4,PMT('RA Calc using Annuity formula'!$U$1,AO$4,AO$2),0),0)</f>
        <v>0</v>
      </c>
      <c r="AP11" s="19">
        <f>IF($A11&gt;=AP$1,IF($A11&lt;=AP$1+AP$4,PMT('RA Calc using Annuity formula'!$U$1,AP$4,AP$2),0),0)</f>
        <v>0</v>
      </c>
      <c r="AQ11" s="19">
        <f>IF($A11&gt;=AQ$1,IF($A11&lt;=AQ$1+AQ$4,PMT('RA Calc using Annuity formula'!$U$1,AQ$4,AQ$2),0),0)</f>
        <v>0</v>
      </c>
      <c r="AR11" s="19">
        <f>IF($A11&gt;=AR$1,IF($A11&lt;=AR$1+AR$4,PMT('RA Calc using Annuity formula'!$U$1,AR$4,AR$2),0),0)</f>
        <v>0</v>
      </c>
      <c r="AS11" s="19">
        <f>IF($A11&gt;=AS$1,IF($A11&lt;=AS$1+AS$4,PMT('RA Calc using Annuity formula'!$U$1,AS$4,AS$2),0),0)</f>
        <v>0</v>
      </c>
      <c r="AT11" s="19">
        <f>IF($A11&gt;=AT$1,IF($A11&lt;=AT$1+AT$4,PMT('RA Calc using Annuity formula'!$U$1,AT$4,AT$2),0),0)</f>
        <v>0</v>
      </c>
      <c r="AU11" s="19">
        <f>IF($A11&gt;=AU$1,IF($A11&lt;=AU$1+AU$4,PMT('RA Calc using Annuity formula'!$U$1,AU$4,AU$2),0),0)</f>
        <v>0</v>
      </c>
      <c r="AV11" s="19">
        <f>IF($A11&gt;=AV$1,IF($A11&lt;=AV$1+AV$4,PMT('RA Calc using Annuity formula'!$U$1,AV$4,AV$2),0),0)</f>
        <v>0</v>
      </c>
      <c r="AW11" s="19">
        <f>IF($A11&gt;=AW$1,IF($A11&lt;=AW$1+AW$4,PMT('RA Calc using Annuity formula'!$U$1,AW$4,AW$2),0),0)</f>
        <v>0</v>
      </c>
      <c r="AX11" s="19">
        <f>IF($A11&gt;=AX$1,IF($A11&lt;=AX$1+AX$4,PMT('RA Calc using Annuity formula'!$U$1,AX$4,AX$2),0),0)</f>
        <v>0</v>
      </c>
      <c r="AY11" s="19">
        <f>IF($A11&gt;=AY$1,IF($A11&lt;=AY$1+AY$4,PMT('RA Calc using Annuity formula'!$U$1,AY$4,AY$2),0),0)</f>
        <v>0</v>
      </c>
      <c r="AZ11" s="19">
        <f>IF($A11&gt;=AZ$1,IF($A11&lt;=AZ$1+AZ$4,PMT('RA Calc using Annuity formula'!$U$1,AZ$4,AZ$2),0),0)</f>
        <v>0</v>
      </c>
      <c r="BA11" s="19">
        <f>IF($A11&gt;=BA$1,IF($A11&lt;=BA$1+BA$4,PMT('RA Calc using Annuity formula'!$U$1,BA$4,BA$2),0),0)</f>
        <v>0</v>
      </c>
      <c r="BB11" s="19">
        <f>IF($A11&gt;=BB$1,IF($A11&lt;=BB$1+BB$4,PMT('RA Calc using Annuity formula'!$U$1,BB$4,BB$2),0),0)</f>
        <v>0</v>
      </c>
      <c r="BC11" s="19">
        <f>IF($A11&gt;=BC$1,IF($A11&lt;=BC$1+BC$4,PMT('RA Calc using Annuity formula'!$U$1,BC$4,BC$2),0),0)</f>
        <v>0</v>
      </c>
      <c r="BD11" s="19">
        <f>IF($A11&gt;=BD$1,IF($A11&lt;=BD$1+BD$4,PMT('RA Calc using Annuity formula'!$U$1,BD$4,BD$2),0),0)</f>
        <v>0</v>
      </c>
      <c r="BE11" s="19">
        <f>IF($A11&gt;=BE$1,IF($A11&lt;=BE$1+BE$4,PMT('RA Calc using Annuity formula'!$U$1,BE$4,BE$2),0),0)</f>
        <v>0</v>
      </c>
      <c r="BF11" s="19">
        <f>IF($A11&gt;=BF$1,IF($A11&lt;=BF$1+BF$4,PMT('RA Calc using Annuity formula'!$U$1,BF$4,BF$2),0),0)</f>
        <v>0</v>
      </c>
      <c r="BG11" s="19">
        <f>IF($A11&gt;=BG$1,IF($A11&lt;=BG$1+BG$4,PMT('RA Calc using Annuity formula'!$U$1,BG$4,BG$2),0),0)</f>
        <v>0</v>
      </c>
      <c r="BH11" s="19">
        <f>IF($A11&gt;=BH$1,IF($A11&lt;=BH$1+BH$4,PMT('RA Calc using Annuity formula'!$U$1,BH$4,BH$2),0),0)</f>
        <v>0</v>
      </c>
      <c r="BI11" s="19">
        <f>IF($A11&gt;=BI$1,IF($A11&lt;=BI$1+BI$4,PMT('RA Calc using Annuity formula'!$U$1,BI$4,BI$2),0),0)</f>
        <v>0</v>
      </c>
      <c r="BJ11" s="19">
        <f>IF($A11&gt;=BJ$1,IF($A11&lt;=BJ$1+BJ$4,PMT('RA Calc using Annuity formula'!$U$1,BJ$4,BJ$2),0),0)</f>
        <v>0</v>
      </c>
      <c r="BK11" s="19">
        <f>IF($A11&gt;=BK$1,IF($A11&lt;=BK$1+BK$4,PMT('RA Calc using Annuity formula'!$U$1,BK$4,BK$2),0),0)</f>
        <v>0</v>
      </c>
      <c r="BL11" s="19">
        <f>IF($A11&gt;=BL$1,IF($A11&lt;=BL$1+BL$4,PMT('RA Calc using Annuity formula'!$U$1,BL$4,BL$2),0),0)</f>
        <v>0</v>
      </c>
      <c r="BM11" s="19">
        <f>IF($A11&gt;=BM$1,IF($A11&lt;=BM$1+BM$4,PMT('RA Calc using Annuity formula'!$U$1,BM$4,BM$2),0),0)</f>
        <v>0</v>
      </c>
      <c r="BN11" s="19">
        <f>IF($A11&gt;=BN$1,IF($A11&lt;=BN$1+BN$4,PMT('RA Calc using Annuity formula'!$U$1,BN$4,BN$2),0),0)</f>
        <v>0</v>
      </c>
      <c r="BO11" s="19">
        <f>IF($A11&gt;=BO$1,IF($A11&lt;=BO$1+BO$4,PMT('RA Calc using Annuity formula'!$U$1,BO$4,BO$2),0),0)</f>
        <v>0</v>
      </c>
      <c r="BP11" s="19">
        <f>IF($A11&gt;=BP$1,IF($A11&lt;=BP$1+BP$4,PMT('RA Calc using Annuity formula'!$U$1,BP$4,BP$2),0),0)</f>
        <v>0</v>
      </c>
      <c r="BQ11" s="19">
        <f>IF($A11&gt;=BQ$1,IF($A11&lt;=BQ$1+BQ$4,PMT('RA Calc using Annuity formula'!$U$1,BQ$4,BQ$2),0),0)</f>
        <v>0</v>
      </c>
      <c r="BR11" s="19">
        <f>IF($A11&gt;=BR$1,IF($A11&lt;=BR$1+BR$4,PMT('RA Calc using Annuity formula'!$U$1,BR$4,BR$2),0),0)</f>
        <v>0</v>
      </c>
      <c r="BS11" s="19">
        <f>IF($A11&gt;=BS$1,IF($A11&lt;=BS$1+BS$4,PMT('RA Calc using Annuity formula'!$U$1,BS$4,BS$2),0),0)</f>
        <v>0</v>
      </c>
      <c r="BT11" s="19">
        <f>IF($A11&gt;=BT$1,IF($A11&lt;=BT$1+BT$4,PMT('RA Calc using Annuity formula'!$U$1,BT$4,BT$2),0),0)</f>
        <v>0</v>
      </c>
      <c r="BU11" s="19">
        <f>IF($A11&gt;=BU$1,IF($A11&lt;=BU$1+BU$4,PMT('RA Calc using Annuity formula'!$U$1,BU$4,BU$2),0),0)</f>
        <v>0</v>
      </c>
      <c r="BV11" s="19">
        <f>IF($A11&gt;=BV$1,IF($A11&lt;=BV$1+BV$4,PMT('RA Calc using Annuity formula'!$U$1,BV$4,BV$2),0),0)</f>
        <v>0</v>
      </c>
      <c r="BW11" s="19">
        <f>IF($A11&gt;=BW$1,IF($A11&lt;=BW$1+BW$4,PMT('RA Calc using Annuity formula'!$U$1,BW$4,BW$2),0),0)</f>
        <v>0</v>
      </c>
      <c r="BX11" s="19">
        <f>IF($A11&gt;=BX$1,IF($A11&lt;=BX$1+BX$4,PMT('RA Calc using Annuity formula'!$U$1,BX$4,BX$2),0),0)</f>
        <v>0</v>
      </c>
      <c r="BY11" s="19">
        <f>IF($A11&gt;=BY$1,IF($A11&lt;=BY$1+BY$4,PMT('RA Calc using Annuity formula'!$U$1,BY$4,BY$2),0),0)</f>
        <v>0</v>
      </c>
      <c r="BZ11" s="19">
        <f>IF($A11&gt;=BZ$1,IF($A11&lt;=BZ$1+BZ$4,PMT('RA Calc using Annuity formula'!$U$1,BZ$4,BZ$2),0),0)</f>
        <v>0</v>
      </c>
      <c r="CA11" s="19">
        <f>IF($A11&gt;=CA$1,IF($A11&lt;=CA$1+CA$4,PMT('RA Calc using Annuity formula'!$U$1,CA$4,CA$2),0),0)</f>
        <v>0</v>
      </c>
      <c r="CB11" s="19">
        <f>IF($A11&gt;=CB$1,IF($A11&lt;=CB$1+CB$4,PMT('RA Calc using Annuity formula'!$U$1,CB$4,CB$2),0),0)</f>
        <v>0</v>
      </c>
      <c r="CC11" s="19">
        <f>IF($A11&gt;=CC$1,IF($A11&lt;=CC$1+CC$4,PMT('RA Calc using Annuity formula'!$U$1,CC$4,CC$2),0),0)</f>
        <v>0</v>
      </c>
      <c r="CD11" s="19">
        <f>IF($A11&gt;=CD$1,IF($A11&lt;=CD$1+CD$4,PMT('RA Calc using Annuity formula'!$U$1,CD$4,CD$2),0),0)</f>
        <v>0</v>
      </c>
      <c r="CE11" s="19">
        <f>IF($A11&gt;=CE$1,IF($A11&lt;=CE$1+CE$4,PMT('RA Calc using Annuity formula'!$U$1,CE$4,CE$2),0),0)</f>
        <v>0</v>
      </c>
      <c r="CF11" s="19">
        <f>IF($A11&gt;=CF$1,IF($A11&lt;=CF$1+CF$4,PMT('RA Calc using Annuity formula'!$U$1,CF$4,CF$2),0),0)</f>
        <v>0</v>
      </c>
      <c r="CG11" s="19">
        <f>IF($A11&gt;=CG$1,IF($A11&lt;=CG$1+CG$4,PMT('RA Calc using Annuity formula'!$U$1,CG$4,CG$2),0),0)</f>
        <v>0</v>
      </c>
      <c r="CH11" s="19">
        <f>IF($A11&gt;=CH$1,IF($A11&lt;=CH$1+CH$4,PMT('RA Calc using Annuity formula'!$U$1,CH$4,CH$2),0),0)</f>
        <v>0</v>
      </c>
    </row>
    <row r="12" spans="1:86" x14ac:dyDescent="0.25">
      <c r="A12" s="1">
        <v>32</v>
      </c>
      <c r="B12" s="19">
        <f t="shared" si="1"/>
        <v>-670.21580183863193</v>
      </c>
      <c r="C12" s="19">
        <f t="shared" si="2"/>
        <v>-10.987144292436589</v>
      </c>
      <c r="D12" s="19"/>
      <c r="E12" s="19"/>
      <c r="K12" s="19">
        <f>IF($A12&gt;=K$1,IF($A12&lt;=K$1+K$4,PMT('RA Calc using Annuity formula'!$U$1,K$4,K$3),0),0)</f>
        <v>-195.16742239273844</v>
      </c>
      <c r="L12" s="19">
        <f>IF($A12&gt;=L$1,IF($A12&lt;=L$1+L$4,PMT('RA Calc using Annuity formula'!$U$1,L$4,L$2),0),0)</f>
        <v>-49.395152691867253</v>
      </c>
      <c r="M12" s="19">
        <f>IF($A12&gt;=M$1,IF($A12&lt;=M$1+M$4,PMT('RA Calc using Annuity formula'!$U$1,M$4,M$2),0),0)</f>
        <v>-102.90864807911504</v>
      </c>
      <c r="N12" s="19">
        <f>IF($A12&gt;=N$1,IF($A12&lt;=N$1+N$4,PMT('RA Calc using Annuity formula'!$U$1,N$4,N$2),0),0)</f>
        <v>-156.86782427368604</v>
      </c>
      <c r="O12" s="19">
        <f>IF($A12&gt;=O$1,IF($A12&lt;=O$1+O$4,PMT('RA Calc using Annuity formula'!$U$1,O$4,O$2),0),0)</f>
        <v>-79.473829627867559</v>
      </c>
      <c r="P12" s="19">
        <f>IF($A12&gt;=P$1,IF($A12&lt;=P$1+P$4,PMT('RA Calc using Annuity formula'!$U$1,P$4,P$2),0),0)</f>
        <v>-6.2918329821174082</v>
      </c>
      <c r="Q12" s="19">
        <f>IF($A12&gt;=Q$1,IF($A12&lt;=Q$1+Q$4,PMT('RA Calc using Annuity formula'!$U$1,Q$4,Q$2),0),0)</f>
        <v>-23.422293368719743</v>
      </c>
      <c r="R12" s="19">
        <f>IF($A12&gt;=R$1,IF($A12&lt;=R$1+R$4,PMT('RA Calc using Annuity formula'!$U$1,R$4,R$2),0),0)</f>
        <v>-56.688798422520478</v>
      </c>
      <c r="S12" s="19">
        <f>IF($A12&gt;=S$1,IF($A12&lt;=S$1+S$4,PMT('RA Calc using Annuity formula'!$U$1,S$4,S$2),0),0)</f>
        <v>0</v>
      </c>
      <c r="T12" s="19">
        <f>IF($A12&gt;=T$1,IF($A12&lt;=T$1+T$4,PMT('RA Calc using Annuity formula'!$U$1,T$4,T$2),0),0)</f>
        <v>0</v>
      </c>
      <c r="U12" s="19">
        <f>IF($A12&gt;=U$1,IF($A12&lt;=U$1+U$4,PMT('RA Calc using Annuity formula'!$U$1,U$4,U$2),0),0)</f>
        <v>0</v>
      </c>
      <c r="V12" s="19">
        <f>IF($A12&gt;=V$1,IF($A12&lt;=V$1+V$4,PMT('RA Calc using Annuity formula'!$U$1,V$4,V$2),0),0)</f>
        <v>0</v>
      </c>
      <c r="W12" s="19">
        <f>IF($A12&gt;=W$1,IF($A12&lt;=W$1+W$4,PMT('RA Calc using Annuity formula'!$U$1,W$4,W$2),0),0)</f>
        <v>0</v>
      </c>
      <c r="X12" s="19">
        <f>IF($A12&gt;=X$1,IF($A12&lt;=X$1+X$4,PMT('RA Calc using Annuity formula'!$U$1,X$4,X$2),0),0)</f>
        <v>0</v>
      </c>
      <c r="Y12" s="19">
        <f>IF($A12&gt;=Y$1,IF($A12&lt;=Y$1+Y$4,PMT('RA Calc using Annuity formula'!$U$1,Y$4,Y$2),0),0)</f>
        <v>0</v>
      </c>
      <c r="Z12" s="19">
        <f>IF($A12&gt;=Z$1,IF($A12&lt;=Z$1+Z$4,PMT('RA Calc using Annuity formula'!$U$1,Z$4,Z$2),0),0)</f>
        <v>0</v>
      </c>
      <c r="AA12" s="19">
        <f>IF($A12&gt;=AA$1,IF($A12&lt;=AA$1+AA$4,PMT('RA Calc using Annuity formula'!$U$1,AA$4,AA$2),0),0)</f>
        <v>0</v>
      </c>
      <c r="AB12" s="19">
        <f>IF($A12&gt;=AB$1,IF($A12&lt;=AB$1+AB$4,PMT('RA Calc using Annuity formula'!$U$1,AB$4,AB$2),0),0)</f>
        <v>0</v>
      </c>
      <c r="AC12" s="19">
        <f>IF($A12&gt;=AC$1,IF($A12&lt;=AC$1+AC$4,PMT('RA Calc using Annuity formula'!$U$1,AC$4,AC$2),0),0)</f>
        <v>0</v>
      </c>
      <c r="AD12" s="19">
        <f>IF($A12&gt;=AD$1,IF($A12&lt;=AD$1+AD$4,PMT('RA Calc using Annuity formula'!$U$1,AD$4,AD$2),0),0)</f>
        <v>0</v>
      </c>
      <c r="AE12" s="19">
        <f>IF($A12&gt;=AE$1,IF($A12&lt;=AE$1+AE$4,PMT('RA Calc using Annuity formula'!$U$1,AE$4,AE$2),0),0)</f>
        <v>0</v>
      </c>
      <c r="AF12" s="19">
        <f>IF($A12&gt;=AF$1,IF($A12&lt;=AF$1+AF$4,PMT('RA Calc using Annuity formula'!$U$1,AF$4,AF$2),0),0)</f>
        <v>0</v>
      </c>
      <c r="AG12" s="19">
        <f>IF($A12&gt;=AG$1,IF($A12&lt;=AG$1+AG$4,PMT('RA Calc using Annuity formula'!$U$1,AG$4,AG$2),0),0)</f>
        <v>0</v>
      </c>
      <c r="AH12" s="19">
        <f>IF($A12&gt;=AH$1,IF($A12&lt;=AH$1+AH$4,PMT('RA Calc using Annuity formula'!$U$1,AH$4,AH$2),0),0)</f>
        <v>0</v>
      </c>
      <c r="AI12" s="19">
        <f>IF($A12&gt;=AI$1,IF($A12&lt;=AI$1+AI$4,PMT('RA Calc using Annuity formula'!$U$1,AI$4,AI$2),0),0)</f>
        <v>0</v>
      </c>
      <c r="AJ12" s="19">
        <f>IF($A12&gt;=AJ$1,IF($A12&lt;=AJ$1+AJ$4,PMT('RA Calc using Annuity formula'!$U$1,AJ$4,AJ$2),0),0)</f>
        <v>0</v>
      </c>
      <c r="AK12" s="19">
        <f>IF($A12&gt;=AK$1,IF($A12&lt;=AK$1+AK$4,PMT('RA Calc using Annuity formula'!$U$1,AK$4,AK$2),0),0)</f>
        <v>0</v>
      </c>
      <c r="AL12" s="19">
        <f>IF($A12&gt;=AL$1,IF($A12&lt;=AL$1+AL$4,PMT('RA Calc using Annuity formula'!$U$1,AL$4,AL$2),0),0)</f>
        <v>0</v>
      </c>
      <c r="AM12" s="19">
        <f>IF($A12&gt;=AM$1,IF($A12&lt;=AM$1+AM$4,PMT('RA Calc using Annuity formula'!$U$1,AM$4,AM$2),0),0)</f>
        <v>0</v>
      </c>
      <c r="AN12" s="19">
        <f>IF($A12&gt;=AN$1,IF($A12&lt;=AN$1+AN$4,PMT('RA Calc using Annuity formula'!$U$1,AN$4,AN$2),0),0)</f>
        <v>0</v>
      </c>
      <c r="AO12" s="19">
        <f>IF($A12&gt;=AO$1,IF($A12&lt;=AO$1+AO$4,PMT('RA Calc using Annuity formula'!$U$1,AO$4,AO$2),0),0)</f>
        <v>0</v>
      </c>
      <c r="AP12" s="19">
        <f>IF($A12&gt;=AP$1,IF($A12&lt;=AP$1+AP$4,PMT('RA Calc using Annuity formula'!$U$1,AP$4,AP$2),0),0)</f>
        <v>0</v>
      </c>
      <c r="AQ12" s="19">
        <f>IF($A12&gt;=AQ$1,IF($A12&lt;=AQ$1+AQ$4,PMT('RA Calc using Annuity formula'!$U$1,AQ$4,AQ$2),0),0)</f>
        <v>0</v>
      </c>
      <c r="AR12" s="19">
        <f>IF($A12&gt;=AR$1,IF($A12&lt;=AR$1+AR$4,PMT('RA Calc using Annuity formula'!$U$1,AR$4,AR$2),0),0)</f>
        <v>0</v>
      </c>
      <c r="AS12" s="19">
        <f>IF($A12&gt;=AS$1,IF($A12&lt;=AS$1+AS$4,PMT('RA Calc using Annuity formula'!$U$1,AS$4,AS$2),0),0)</f>
        <v>0</v>
      </c>
      <c r="AT12" s="19">
        <f>IF($A12&gt;=AT$1,IF($A12&lt;=AT$1+AT$4,PMT('RA Calc using Annuity formula'!$U$1,AT$4,AT$2),0),0)</f>
        <v>0</v>
      </c>
      <c r="AU12" s="19">
        <f>IF($A12&gt;=AU$1,IF($A12&lt;=AU$1+AU$4,PMT('RA Calc using Annuity formula'!$U$1,AU$4,AU$2),0),0)</f>
        <v>0</v>
      </c>
      <c r="AV12" s="19">
        <f>IF($A12&gt;=AV$1,IF($A12&lt;=AV$1+AV$4,PMT('RA Calc using Annuity formula'!$U$1,AV$4,AV$2),0),0)</f>
        <v>0</v>
      </c>
      <c r="AW12" s="19">
        <f>IF($A12&gt;=AW$1,IF($A12&lt;=AW$1+AW$4,PMT('RA Calc using Annuity formula'!$U$1,AW$4,AW$2),0),0)</f>
        <v>0</v>
      </c>
      <c r="AX12" s="19">
        <f>IF($A12&gt;=AX$1,IF($A12&lt;=AX$1+AX$4,PMT('RA Calc using Annuity formula'!$U$1,AX$4,AX$2),0),0)</f>
        <v>0</v>
      </c>
      <c r="AY12" s="19">
        <f>IF($A12&gt;=AY$1,IF($A12&lt;=AY$1+AY$4,PMT('RA Calc using Annuity formula'!$U$1,AY$4,AY$2),0),0)</f>
        <v>0</v>
      </c>
      <c r="AZ12" s="19">
        <f>IF($A12&gt;=AZ$1,IF($A12&lt;=AZ$1+AZ$4,PMT('RA Calc using Annuity formula'!$U$1,AZ$4,AZ$2),0),0)</f>
        <v>0</v>
      </c>
      <c r="BA12" s="19">
        <f>IF($A12&gt;=BA$1,IF($A12&lt;=BA$1+BA$4,PMT('RA Calc using Annuity formula'!$U$1,BA$4,BA$2),0),0)</f>
        <v>0</v>
      </c>
      <c r="BB12" s="19">
        <f>IF($A12&gt;=BB$1,IF($A12&lt;=BB$1+BB$4,PMT('RA Calc using Annuity formula'!$U$1,BB$4,BB$2),0),0)</f>
        <v>0</v>
      </c>
      <c r="BC12" s="19">
        <f>IF($A12&gt;=BC$1,IF($A12&lt;=BC$1+BC$4,PMT('RA Calc using Annuity formula'!$U$1,BC$4,BC$2),0),0)</f>
        <v>0</v>
      </c>
      <c r="BD12" s="19">
        <f>IF($A12&gt;=BD$1,IF($A12&lt;=BD$1+BD$4,PMT('RA Calc using Annuity formula'!$U$1,BD$4,BD$2),0),0)</f>
        <v>0</v>
      </c>
      <c r="BE12" s="19">
        <f>IF($A12&gt;=BE$1,IF($A12&lt;=BE$1+BE$4,PMT('RA Calc using Annuity formula'!$U$1,BE$4,BE$2),0),0)</f>
        <v>0</v>
      </c>
      <c r="BF12" s="19">
        <f>IF($A12&gt;=BF$1,IF($A12&lt;=BF$1+BF$4,PMT('RA Calc using Annuity formula'!$U$1,BF$4,BF$2),0),0)</f>
        <v>0</v>
      </c>
      <c r="BG12" s="19">
        <f>IF($A12&gt;=BG$1,IF($A12&lt;=BG$1+BG$4,PMT('RA Calc using Annuity formula'!$U$1,BG$4,BG$2),0),0)</f>
        <v>0</v>
      </c>
      <c r="BH12" s="19">
        <f>IF($A12&gt;=BH$1,IF($A12&lt;=BH$1+BH$4,PMT('RA Calc using Annuity formula'!$U$1,BH$4,BH$2),0),0)</f>
        <v>0</v>
      </c>
      <c r="BI12" s="19">
        <f>IF($A12&gt;=BI$1,IF($A12&lt;=BI$1+BI$4,PMT('RA Calc using Annuity formula'!$U$1,BI$4,BI$2),0),0)</f>
        <v>0</v>
      </c>
      <c r="BJ12" s="19">
        <f>IF($A12&gt;=BJ$1,IF($A12&lt;=BJ$1+BJ$4,PMT('RA Calc using Annuity formula'!$U$1,BJ$4,BJ$2),0),0)</f>
        <v>0</v>
      </c>
      <c r="BK12" s="19">
        <f>IF($A12&gt;=BK$1,IF($A12&lt;=BK$1+BK$4,PMT('RA Calc using Annuity formula'!$U$1,BK$4,BK$2),0),0)</f>
        <v>0</v>
      </c>
      <c r="BL12" s="19">
        <f>IF($A12&gt;=BL$1,IF($A12&lt;=BL$1+BL$4,PMT('RA Calc using Annuity formula'!$U$1,BL$4,BL$2),0),0)</f>
        <v>0</v>
      </c>
      <c r="BM12" s="19">
        <f>IF($A12&gt;=BM$1,IF($A12&lt;=BM$1+BM$4,PMT('RA Calc using Annuity formula'!$U$1,BM$4,BM$2),0),0)</f>
        <v>0</v>
      </c>
      <c r="BN12" s="19">
        <f>IF($A12&gt;=BN$1,IF($A12&lt;=BN$1+BN$4,PMT('RA Calc using Annuity formula'!$U$1,BN$4,BN$2),0),0)</f>
        <v>0</v>
      </c>
      <c r="BO12" s="19">
        <f>IF($A12&gt;=BO$1,IF($A12&lt;=BO$1+BO$4,PMT('RA Calc using Annuity formula'!$U$1,BO$4,BO$2),0),0)</f>
        <v>0</v>
      </c>
      <c r="BP12" s="19">
        <f>IF($A12&gt;=BP$1,IF($A12&lt;=BP$1+BP$4,PMT('RA Calc using Annuity formula'!$U$1,BP$4,BP$2),0),0)</f>
        <v>0</v>
      </c>
      <c r="BQ12" s="19">
        <f>IF($A12&gt;=BQ$1,IF($A12&lt;=BQ$1+BQ$4,PMT('RA Calc using Annuity formula'!$U$1,BQ$4,BQ$2),0),0)</f>
        <v>0</v>
      </c>
      <c r="BR12" s="19">
        <f>IF($A12&gt;=BR$1,IF($A12&lt;=BR$1+BR$4,PMT('RA Calc using Annuity formula'!$U$1,BR$4,BR$2),0),0)</f>
        <v>0</v>
      </c>
      <c r="BS12" s="19">
        <f>IF($A12&gt;=BS$1,IF($A12&lt;=BS$1+BS$4,PMT('RA Calc using Annuity formula'!$U$1,BS$4,BS$2),0),0)</f>
        <v>0</v>
      </c>
      <c r="BT12" s="19">
        <f>IF($A12&gt;=BT$1,IF($A12&lt;=BT$1+BT$4,PMT('RA Calc using Annuity formula'!$U$1,BT$4,BT$2),0),0)</f>
        <v>0</v>
      </c>
      <c r="BU12" s="19">
        <f>IF($A12&gt;=BU$1,IF($A12&lt;=BU$1+BU$4,PMT('RA Calc using Annuity formula'!$U$1,BU$4,BU$2),0),0)</f>
        <v>0</v>
      </c>
      <c r="BV12" s="19">
        <f>IF($A12&gt;=BV$1,IF($A12&lt;=BV$1+BV$4,PMT('RA Calc using Annuity formula'!$U$1,BV$4,BV$2),0),0)</f>
        <v>0</v>
      </c>
      <c r="BW12" s="19">
        <f>IF($A12&gt;=BW$1,IF($A12&lt;=BW$1+BW$4,PMT('RA Calc using Annuity formula'!$U$1,BW$4,BW$2),0),0)</f>
        <v>0</v>
      </c>
      <c r="BX12" s="19">
        <f>IF($A12&gt;=BX$1,IF($A12&lt;=BX$1+BX$4,PMT('RA Calc using Annuity formula'!$U$1,BX$4,BX$2),0),0)</f>
        <v>0</v>
      </c>
      <c r="BY12" s="19">
        <f>IF($A12&gt;=BY$1,IF($A12&lt;=BY$1+BY$4,PMT('RA Calc using Annuity formula'!$U$1,BY$4,BY$2),0),0)</f>
        <v>0</v>
      </c>
      <c r="BZ12" s="19">
        <f>IF($A12&gt;=BZ$1,IF($A12&lt;=BZ$1+BZ$4,PMT('RA Calc using Annuity formula'!$U$1,BZ$4,BZ$2),0),0)</f>
        <v>0</v>
      </c>
      <c r="CA12" s="19">
        <f>IF($A12&gt;=CA$1,IF($A12&lt;=CA$1+CA$4,PMT('RA Calc using Annuity formula'!$U$1,CA$4,CA$2),0),0)</f>
        <v>0</v>
      </c>
      <c r="CB12" s="19">
        <f>IF($A12&gt;=CB$1,IF($A12&lt;=CB$1+CB$4,PMT('RA Calc using Annuity formula'!$U$1,CB$4,CB$2),0),0)</f>
        <v>0</v>
      </c>
      <c r="CC12" s="19">
        <f>IF($A12&gt;=CC$1,IF($A12&lt;=CC$1+CC$4,PMT('RA Calc using Annuity formula'!$U$1,CC$4,CC$2),0),0)</f>
        <v>0</v>
      </c>
      <c r="CD12" s="19">
        <f>IF($A12&gt;=CD$1,IF($A12&lt;=CD$1+CD$4,PMT('RA Calc using Annuity formula'!$U$1,CD$4,CD$2),0),0)</f>
        <v>0</v>
      </c>
      <c r="CE12" s="19">
        <f>IF($A12&gt;=CE$1,IF($A12&lt;=CE$1+CE$4,PMT('RA Calc using Annuity formula'!$U$1,CE$4,CE$2),0),0)</f>
        <v>0</v>
      </c>
      <c r="CF12" s="19">
        <f>IF($A12&gt;=CF$1,IF($A12&lt;=CF$1+CF$4,PMT('RA Calc using Annuity formula'!$U$1,CF$4,CF$2),0),0)</f>
        <v>0</v>
      </c>
      <c r="CG12" s="19">
        <f>IF($A12&gt;=CG$1,IF($A12&lt;=CG$1+CG$4,PMT('RA Calc using Annuity formula'!$U$1,CG$4,CG$2),0),0)</f>
        <v>0</v>
      </c>
      <c r="CH12" s="19">
        <f>IF($A12&gt;=CH$1,IF($A12&lt;=CH$1+CH$4,PMT('RA Calc using Annuity formula'!$U$1,CH$4,CH$2),0),0)</f>
        <v>0</v>
      </c>
    </row>
    <row r="13" spans="1:86" x14ac:dyDescent="0.25">
      <c r="A13" s="1">
        <v>33</v>
      </c>
      <c r="B13" s="19">
        <f t="shared" si="1"/>
        <v>-754.71063193854502</v>
      </c>
      <c r="C13" s="19">
        <f t="shared" si="2"/>
        <v>-12.372305441615492</v>
      </c>
      <c r="D13" s="19"/>
      <c r="E13" s="19"/>
      <c r="K13" s="19">
        <f>IF($A13&gt;=K$1,IF($A13&lt;=K$1+K$4,PMT('RA Calc using Annuity formula'!$U$1,K$4,K$3),0),0)</f>
        <v>-195.16742239273844</v>
      </c>
      <c r="L13" s="19">
        <f>IF($A13&gt;=L$1,IF($A13&lt;=L$1+L$4,PMT('RA Calc using Annuity formula'!$U$1,L$4,L$2),0),0)</f>
        <v>-49.395152691867253</v>
      </c>
      <c r="M13" s="19">
        <f>IF($A13&gt;=M$1,IF($A13&lt;=M$1+M$4,PMT('RA Calc using Annuity formula'!$U$1,M$4,M$2),0),0)</f>
        <v>-102.90864807911504</v>
      </c>
      <c r="N13" s="19">
        <f>IF($A13&gt;=N$1,IF($A13&lt;=N$1+N$4,PMT('RA Calc using Annuity formula'!$U$1,N$4,N$2),0),0)</f>
        <v>-156.86782427368604</v>
      </c>
      <c r="O13" s="19">
        <f>IF($A13&gt;=O$1,IF($A13&lt;=O$1+O$4,PMT('RA Calc using Annuity formula'!$U$1,O$4,O$2),0),0)</f>
        <v>-79.473829627867559</v>
      </c>
      <c r="P13" s="19">
        <f>IF($A13&gt;=P$1,IF($A13&lt;=P$1+P$4,PMT('RA Calc using Annuity formula'!$U$1,P$4,P$2),0),0)</f>
        <v>-6.2918329821174082</v>
      </c>
      <c r="Q13" s="19">
        <f>IF($A13&gt;=Q$1,IF($A13&lt;=Q$1+Q$4,PMT('RA Calc using Annuity formula'!$U$1,Q$4,Q$2),0),0)</f>
        <v>-23.422293368719743</v>
      </c>
      <c r="R13" s="19">
        <f>IF($A13&gt;=R$1,IF($A13&lt;=R$1+R$4,PMT('RA Calc using Annuity formula'!$U$1,R$4,R$2),0),0)</f>
        <v>-56.688798422520478</v>
      </c>
      <c r="S13" s="19">
        <f>IF($A13&gt;=S$1,IF($A13&lt;=S$1+S$4,PMT('RA Calc using Annuity formula'!$U$1,S$4,S$2),0),0)</f>
        <v>-84.494830099913102</v>
      </c>
      <c r="T13" s="19">
        <f>IF($A13&gt;=T$1,IF($A13&lt;=T$1+T$4,PMT('RA Calc using Annuity formula'!$U$1,T$4,T$2),0),0)</f>
        <v>0</v>
      </c>
      <c r="U13" s="19">
        <f>IF($A13&gt;=U$1,IF($A13&lt;=U$1+U$4,PMT('RA Calc using Annuity formula'!$U$1,U$4,U$2),0),0)</f>
        <v>0</v>
      </c>
      <c r="V13" s="19">
        <f>IF($A13&gt;=V$1,IF($A13&lt;=V$1+V$4,PMT('RA Calc using Annuity formula'!$U$1,V$4,V$2),0),0)</f>
        <v>0</v>
      </c>
      <c r="W13" s="19">
        <f>IF($A13&gt;=W$1,IF($A13&lt;=W$1+W$4,PMT('RA Calc using Annuity formula'!$U$1,W$4,W$2),0),0)</f>
        <v>0</v>
      </c>
      <c r="X13" s="19">
        <f>IF($A13&gt;=X$1,IF($A13&lt;=X$1+X$4,PMT('RA Calc using Annuity formula'!$U$1,X$4,X$2),0),0)</f>
        <v>0</v>
      </c>
      <c r="Y13" s="19">
        <f>IF($A13&gt;=Y$1,IF($A13&lt;=Y$1+Y$4,PMT('RA Calc using Annuity formula'!$U$1,Y$4,Y$2),0),0)</f>
        <v>0</v>
      </c>
      <c r="Z13" s="19">
        <f>IF($A13&gt;=Z$1,IF($A13&lt;=Z$1+Z$4,PMT('RA Calc using Annuity formula'!$U$1,Z$4,Z$2),0),0)</f>
        <v>0</v>
      </c>
      <c r="AA13" s="19">
        <f>IF($A13&gt;=AA$1,IF($A13&lt;=AA$1+AA$4,PMT('RA Calc using Annuity formula'!$U$1,AA$4,AA$2),0),0)</f>
        <v>0</v>
      </c>
      <c r="AB13" s="19">
        <f>IF($A13&gt;=AB$1,IF($A13&lt;=AB$1+AB$4,PMT('RA Calc using Annuity formula'!$U$1,AB$4,AB$2),0),0)</f>
        <v>0</v>
      </c>
      <c r="AC13" s="19">
        <f>IF($A13&gt;=AC$1,IF($A13&lt;=AC$1+AC$4,PMT('RA Calc using Annuity formula'!$U$1,AC$4,AC$2),0),0)</f>
        <v>0</v>
      </c>
      <c r="AD13" s="19">
        <f>IF($A13&gt;=AD$1,IF($A13&lt;=AD$1+AD$4,PMT('RA Calc using Annuity formula'!$U$1,AD$4,AD$2),0),0)</f>
        <v>0</v>
      </c>
      <c r="AE13" s="19">
        <f>IF($A13&gt;=AE$1,IF($A13&lt;=AE$1+AE$4,PMT('RA Calc using Annuity formula'!$U$1,AE$4,AE$2),0),0)</f>
        <v>0</v>
      </c>
      <c r="AF13" s="19">
        <f>IF($A13&gt;=AF$1,IF($A13&lt;=AF$1+AF$4,PMT('RA Calc using Annuity formula'!$U$1,AF$4,AF$2),0),0)</f>
        <v>0</v>
      </c>
      <c r="AG13" s="19">
        <f>IF($A13&gt;=AG$1,IF($A13&lt;=AG$1+AG$4,PMT('RA Calc using Annuity formula'!$U$1,AG$4,AG$2),0),0)</f>
        <v>0</v>
      </c>
      <c r="AH13" s="19">
        <f>IF($A13&gt;=AH$1,IF($A13&lt;=AH$1+AH$4,PMT('RA Calc using Annuity formula'!$U$1,AH$4,AH$2),0),0)</f>
        <v>0</v>
      </c>
      <c r="AI13" s="19">
        <f>IF($A13&gt;=AI$1,IF($A13&lt;=AI$1+AI$4,PMT('RA Calc using Annuity formula'!$U$1,AI$4,AI$2),0),0)</f>
        <v>0</v>
      </c>
      <c r="AJ13" s="19">
        <f>IF($A13&gt;=AJ$1,IF($A13&lt;=AJ$1+AJ$4,PMT('RA Calc using Annuity formula'!$U$1,AJ$4,AJ$2),0),0)</f>
        <v>0</v>
      </c>
      <c r="AK13" s="19">
        <f>IF($A13&gt;=AK$1,IF($A13&lt;=AK$1+AK$4,PMT('RA Calc using Annuity formula'!$U$1,AK$4,AK$2),0),0)</f>
        <v>0</v>
      </c>
      <c r="AL13" s="19">
        <f>IF($A13&gt;=AL$1,IF($A13&lt;=AL$1+AL$4,PMT('RA Calc using Annuity formula'!$U$1,AL$4,AL$2),0),0)</f>
        <v>0</v>
      </c>
      <c r="AM13" s="19">
        <f>IF($A13&gt;=AM$1,IF($A13&lt;=AM$1+AM$4,PMT('RA Calc using Annuity formula'!$U$1,AM$4,AM$2),0),0)</f>
        <v>0</v>
      </c>
      <c r="AN13" s="19">
        <f>IF($A13&gt;=AN$1,IF($A13&lt;=AN$1+AN$4,PMT('RA Calc using Annuity formula'!$U$1,AN$4,AN$2),0),0)</f>
        <v>0</v>
      </c>
      <c r="AO13" s="19">
        <f>IF($A13&gt;=AO$1,IF($A13&lt;=AO$1+AO$4,PMT('RA Calc using Annuity formula'!$U$1,AO$4,AO$2),0),0)</f>
        <v>0</v>
      </c>
      <c r="AP13" s="19">
        <f>IF($A13&gt;=AP$1,IF($A13&lt;=AP$1+AP$4,PMT('RA Calc using Annuity formula'!$U$1,AP$4,AP$2),0),0)</f>
        <v>0</v>
      </c>
      <c r="AQ13" s="19">
        <f>IF($A13&gt;=AQ$1,IF($A13&lt;=AQ$1+AQ$4,PMT('RA Calc using Annuity formula'!$U$1,AQ$4,AQ$2),0),0)</f>
        <v>0</v>
      </c>
      <c r="AR13" s="19">
        <f>IF($A13&gt;=AR$1,IF($A13&lt;=AR$1+AR$4,PMT('RA Calc using Annuity formula'!$U$1,AR$4,AR$2),0),0)</f>
        <v>0</v>
      </c>
      <c r="AS13" s="19">
        <f>IF($A13&gt;=AS$1,IF($A13&lt;=AS$1+AS$4,PMT('RA Calc using Annuity formula'!$U$1,AS$4,AS$2),0),0)</f>
        <v>0</v>
      </c>
      <c r="AT13" s="19">
        <f>IF($A13&gt;=AT$1,IF($A13&lt;=AT$1+AT$4,PMT('RA Calc using Annuity formula'!$U$1,AT$4,AT$2),0),0)</f>
        <v>0</v>
      </c>
      <c r="AU13" s="19">
        <f>IF($A13&gt;=AU$1,IF($A13&lt;=AU$1+AU$4,PMT('RA Calc using Annuity formula'!$U$1,AU$4,AU$2),0),0)</f>
        <v>0</v>
      </c>
      <c r="AV13" s="19">
        <f>IF($A13&gt;=AV$1,IF($A13&lt;=AV$1+AV$4,PMT('RA Calc using Annuity formula'!$U$1,AV$4,AV$2),0),0)</f>
        <v>0</v>
      </c>
      <c r="AW13" s="19">
        <f>IF($A13&gt;=AW$1,IF($A13&lt;=AW$1+AW$4,PMT('RA Calc using Annuity formula'!$U$1,AW$4,AW$2),0),0)</f>
        <v>0</v>
      </c>
      <c r="AX13" s="19">
        <f>IF($A13&gt;=AX$1,IF($A13&lt;=AX$1+AX$4,PMT('RA Calc using Annuity formula'!$U$1,AX$4,AX$2),0),0)</f>
        <v>0</v>
      </c>
      <c r="AY13" s="19">
        <f>IF($A13&gt;=AY$1,IF($A13&lt;=AY$1+AY$4,PMT('RA Calc using Annuity formula'!$U$1,AY$4,AY$2),0),0)</f>
        <v>0</v>
      </c>
      <c r="AZ13" s="19">
        <f>IF($A13&gt;=AZ$1,IF($A13&lt;=AZ$1+AZ$4,PMT('RA Calc using Annuity formula'!$U$1,AZ$4,AZ$2),0),0)</f>
        <v>0</v>
      </c>
      <c r="BA13" s="19">
        <f>IF($A13&gt;=BA$1,IF($A13&lt;=BA$1+BA$4,PMT('RA Calc using Annuity formula'!$U$1,BA$4,BA$2),0),0)</f>
        <v>0</v>
      </c>
      <c r="BB13" s="19">
        <f>IF($A13&gt;=BB$1,IF($A13&lt;=BB$1+BB$4,PMT('RA Calc using Annuity formula'!$U$1,BB$4,BB$2),0),0)</f>
        <v>0</v>
      </c>
      <c r="BC13" s="19">
        <f>IF($A13&gt;=BC$1,IF($A13&lt;=BC$1+BC$4,PMT('RA Calc using Annuity formula'!$U$1,BC$4,BC$2),0),0)</f>
        <v>0</v>
      </c>
      <c r="BD13" s="19">
        <f>IF($A13&gt;=BD$1,IF($A13&lt;=BD$1+BD$4,PMT('RA Calc using Annuity formula'!$U$1,BD$4,BD$2),0),0)</f>
        <v>0</v>
      </c>
      <c r="BE13" s="19">
        <f>IF($A13&gt;=BE$1,IF($A13&lt;=BE$1+BE$4,PMT('RA Calc using Annuity formula'!$U$1,BE$4,BE$2),0),0)</f>
        <v>0</v>
      </c>
      <c r="BF13" s="19">
        <f>IF($A13&gt;=BF$1,IF($A13&lt;=BF$1+BF$4,PMT('RA Calc using Annuity formula'!$U$1,BF$4,BF$2),0),0)</f>
        <v>0</v>
      </c>
      <c r="BG13" s="19">
        <f>IF($A13&gt;=BG$1,IF($A13&lt;=BG$1+BG$4,PMT('RA Calc using Annuity formula'!$U$1,BG$4,BG$2),0),0)</f>
        <v>0</v>
      </c>
      <c r="BH13" s="19">
        <f>IF($A13&gt;=BH$1,IF($A13&lt;=BH$1+BH$4,PMT('RA Calc using Annuity formula'!$U$1,BH$4,BH$2),0),0)</f>
        <v>0</v>
      </c>
      <c r="BI13" s="19">
        <f>IF($A13&gt;=BI$1,IF($A13&lt;=BI$1+BI$4,PMT('RA Calc using Annuity formula'!$U$1,BI$4,BI$2),0),0)</f>
        <v>0</v>
      </c>
      <c r="BJ13" s="19">
        <f>IF($A13&gt;=BJ$1,IF($A13&lt;=BJ$1+BJ$4,PMT('RA Calc using Annuity formula'!$U$1,BJ$4,BJ$2),0),0)</f>
        <v>0</v>
      </c>
      <c r="BK13" s="19">
        <f>IF($A13&gt;=BK$1,IF($A13&lt;=BK$1+BK$4,PMT('RA Calc using Annuity formula'!$U$1,BK$4,BK$2),0),0)</f>
        <v>0</v>
      </c>
      <c r="BL13" s="19">
        <f>IF($A13&gt;=BL$1,IF($A13&lt;=BL$1+BL$4,PMT('RA Calc using Annuity formula'!$U$1,BL$4,BL$2),0),0)</f>
        <v>0</v>
      </c>
      <c r="BM13" s="19">
        <f>IF($A13&gt;=BM$1,IF($A13&lt;=BM$1+BM$4,PMT('RA Calc using Annuity formula'!$U$1,BM$4,BM$2),0),0)</f>
        <v>0</v>
      </c>
      <c r="BN13" s="19">
        <f>IF($A13&gt;=BN$1,IF($A13&lt;=BN$1+BN$4,PMT('RA Calc using Annuity formula'!$U$1,BN$4,BN$2),0),0)</f>
        <v>0</v>
      </c>
      <c r="BO13" s="19">
        <f>IF($A13&gt;=BO$1,IF($A13&lt;=BO$1+BO$4,PMT('RA Calc using Annuity formula'!$U$1,BO$4,BO$2),0),0)</f>
        <v>0</v>
      </c>
      <c r="BP13" s="19">
        <f>IF($A13&gt;=BP$1,IF($A13&lt;=BP$1+BP$4,PMT('RA Calc using Annuity formula'!$U$1,BP$4,BP$2),0),0)</f>
        <v>0</v>
      </c>
      <c r="BQ13" s="19">
        <f>IF($A13&gt;=BQ$1,IF($A13&lt;=BQ$1+BQ$4,PMT('RA Calc using Annuity formula'!$U$1,BQ$4,BQ$2),0),0)</f>
        <v>0</v>
      </c>
      <c r="BR13" s="19">
        <f>IF($A13&gt;=BR$1,IF($A13&lt;=BR$1+BR$4,PMT('RA Calc using Annuity formula'!$U$1,BR$4,BR$2),0),0)</f>
        <v>0</v>
      </c>
      <c r="BS13" s="19">
        <f>IF($A13&gt;=BS$1,IF($A13&lt;=BS$1+BS$4,PMT('RA Calc using Annuity formula'!$U$1,BS$4,BS$2),0),0)</f>
        <v>0</v>
      </c>
      <c r="BT13" s="19">
        <f>IF($A13&gt;=BT$1,IF($A13&lt;=BT$1+BT$4,PMT('RA Calc using Annuity formula'!$U$1,BT$4,BT$2),0),0)</f>
        <v>0</v>
      </c>
      <c r="BU13" s="19">
        <f>IF($A13&gt;=BU$1,IF($A13&lt;=BU$1+BU$4,PMT('RA Calc using Annuity formula'!$U$1,BU$4,BU$2),0),0)</f>
        <v>0</v>
      </c>
      <c r="BV13" s="19">
        <f>IF($A13&gt;=BV$1,IF($A13&lt;=BV$1+BV$4,PMT('RA Calc using Annuity formula'!$U$1,BV$4,BV$2),0),0)</f>
        <v>0</v>
      </c>
      <c r="BW13" s="19">
        <f>IF($A13&gt;=BW$1,IF($A13&lt;=BW$1+BW$4,PMT('RA Calc using Annuity formula'!$U$1,BW$4,BW$2),0),0)</f>
        <v>0</v>
      </c>
      <c r="BX13" s="19">
        <f>IF($A13&gt;=BX$1,IF($A13&lt;=BX$1+BX$4,PMT('RA Calc using Annuity formula'!$U$1,BX$4,BX$2),0),0)</f>
        <v>0</v>
      </c>
      <c r="BY13" s="19">
        <f>IF($A13&gt;=BY$1,IF($A13&lt;=BY$1+BY$4,PMT('RA Calc using Annuity formula'!$U$1,BY$4,BY$2),0),0)</f>
        <v>0</v>
      </c>
      <c r="BZ13" s="19">
        <f>IF($A13&gt;=BZ$1,IF($A13&lt;=BZ$1+BZ$4,PMT('RA Calc using Annuity formula'!$U$1,BZ$4,BZ$2),0),0)</f>
        <v>0</v>
      </c>
      <c r="CA13" s="19">
        <f>IF($A13&gt;=CA$1,IF($A13&lt;=CA$1+CA$4,PMT('RA Calc using Annuity formula'!$U$1,CA$4,CA$2),0),0)</f>
        <v>0</v>
      </c>
      <c r="CB13" s="19">
        <f>IF($A13&gt;=CB$1,IF($A13&lt;=CB$1+CB$4,PMT('RA Calc using Annuity formula'!$U$1,CB$4,CB$2),0),0)</f>
        <v>0</v>
      </c>
      <c r="CC13" s="19">
        <f>IF($A13&gt;=CC$1,IF($A13&lt;=CC$1+CC$4,PMT('RA Calc using Annuity formula'!$U$1,CC$4,CC$2),0),0)</f>
        <v>0</v>
      </c>
      <c r="CD13" s="19">
        <f>IF($A13&gt;=CD$1,IF($A13&lt;=CD$1+CD$4,PMT('RA Calc using Annuity formula'!$U$1,CD$4,CD$2),0),0)</f>
        <v>0</v>
      </c>
      <c r="CE13" s="19">
        <f>IF($A13&gt;=CE$1,IF($A13&lt;=CE$1+CE$4,PMT('RA Calc using Annuity formula'!$U$1,CE$4,CE$2),0),0)</f>
        <v>0</v>
      </c>
      <c r="CF13" s="19">
        <f>IF($A13&gt;=CF$1,IF($A13&lt;=CF$1+CF$4,PMT('RA Calc using Annuity formula'!$U$1,CF$4,CF$2),0),0)</f>
        <v>0</v>
      </c>
      <c r="CG13" s="19">
        <f>IF($A13&gt;=CG$1,IF($A13&lt;=CG$1+CG$4,PMT('RA Calc using Annuity formula'!$U$1,CG$4,CG$2),0),0)</f>
        <v>0</v>
      </c>
      <c r="CH13" s="19">
        <f>IF($A13&gt;=CH$1,IF($A13&lt;=CH$1+CH$4,PMT('RA Calc using Annuity formula'!$U$1,CH$4,CH$2),0),0)</f>
        <v>0</v>
      </c>
    </row>
    <row r="14" spans="1:86" x14ac:dyDescent="0.25">
      <c r="A14" s="1">
        <v>34</v>
      </c>
      <c r="B14" s="19">
        <f t="shared" si="1"/>
        <v>-794.14377690275728</v>
      </c>
      <c r="C14" s="19">
        <f t="shared" si="2"/>
        <v>-13.018750441028807</v>
      </c>
      <c r="D14" s="19"/>
      <c r="E14" s="19"/>
      <c r="K14" s="19">
        <f>IF($A14&gt;=K$1,IF($A14&lt;=K$1+K$4,PMT('RA Calc using Annuity formula'!$U$1,K$4,K$3),0),0)</f>
        <v>-195.16742239273844</v>
      </c>
      <c r="L14" s="19">
        <f>IF($A14&gt;=L$1,IF($A14&lt;=L$1+L$4,PMT('RA Calc using Annuity formula'!$U$1,L$4,L$2),0),0)</f>
        <v>-49.395152691867253</v>
      </c>
      <c r="M14" s="19">
        <f>IF($A14&gt;=M$1,IF($A14&lt;=M$1+M$4,PMT('RA Calc using Annuity formula'!$U$1,M$4,M$2),0),0)</f>
        <v>-102.90864807911504</v>
      </c>
      <c r="N14" s="19">
        <f>IF($A14&gt;=N$1,IF($A14&lt;=N$1+N$4,PMT('RA Calc using Annuity formula'!$U$1,N$4,N$2),0),0)</f>
        <v>-156.86782427368604</v>
      </c>
      <c r="O14" s="19">
        <f>IF($A14&gt;=O$1,IF($A14&lt;=O$1+O$4,PMT('RA Calc using Annuity formula'!$U$1,O$4,O$2),0),0)</f>
        <v>-79.473829627867559</v>
      </c>
      <c r="P14" s="19">
        <f>IF($A14&gt;=P$1,IF($A14&lt;=P$1+P$4,PMT('RA Calc using Annuity formula'!$U$1,P$4,P$2),0),0)</f>
        <v>-6.2918329821174082</v>
      </c>
      <c r="Q14" s="19">
        <f>IF($A14&gt;=Q$1,IF($A14&lt;=Q$1+Q$4,PMT('RA Calc using Annuity formula'!$U$1,Q$4,Q$2),0),0)</f>
        <v>-23.422293368719743</v>
      </c>
      <c r="R14" s="19">
        <f>IF($A14&gt;=R$1,IF($A14&lt;=R$1+R$4,PMT('RA Calc using Annuity formula'!$U$1,R$4,R$2),0),0)</f>
        <v>-56.688798422520478</v>
      </c>
      <c r="S14" s="19">
        <f>IF($A14&gt;=S$1,IF($A14&lt;=S$1+S$4,PMT('RA Calc using Annuity formula'!$U$1,S$4,S$2),0),0)</f>
        <v>-84.494830099913102</v>
      </c>
      <c r="T14" s="19">
        <f>IF($A14&gt;=T$1,IF($A14&lt;=T$1+T$4,PMT('RA Calc using Annuity formula'!$U$1,T$4,T$2),0),0)</f>
        <v>-39.433144964212254</v>
      </c>
      <c r="U14" s="19">
        <f>IF($A14&gt;=U$1,IF($A14&lt;=U$1+U$4,PMT('RA Calc using Annuity formula'!$U$1,U$4,U$2),0),0)</f>
        <v>0</v>
      </c>
      <c r="V14" s="19">
        <f>IF($A14&gt;=V$1,IF($A14&lt;=V$1+V$4,PMT('RA Calc using Annuity formula'!$U$1,V$4,V$2),0),0)</f>
        <v>0</v>
      </c>
      <c r="W14" s="19">
        <f>IF($A14&gt;=W$1,IF($A14&lt;=W$1+W$4,PMT('RA Calc using Annuity formula'!$U$1,W$4,W$2),0),0)</f>
        <v>0</v>
      </c>
      <c r="X14" s="19">
        <f>IF($A14&gt;=X$1,IF($A14&lt;=X$1+X$4,PMT('RA Calc using Annuity formula'!$U$1,X$4,X$2),0),0)</f>
        <v>0</v>
      </c>
      <c r="Y14" s="19">
        <f>IF($A14&gt;=Y$1,IF($A14&lt;=Y$1+Y$4,PMT('RA Calc using Annuity formula'!$U$1,Y$4,Y$2),0),0)</f>
        <v>0</v>
      </c>
      <c r="Z14" s="19">
        <f>IF($A14&gt;=Z$1,IF($A14&lt;=Z$1+Z$4,PMT('RA Calc using Annuity formula'!$U$1,Z$4,Z$2),0),0)</f>
        <v>0</v>
      </c>
      <c r="AA14" s="19">
        <f>IF($A14&gt;=AA$1,IF($A14&lt;=AA$1+AA$4,PMT('RA Calc using Annuity formula'!$U$1,AA$4,AA$2),0),0)</f>
        <v>0</v>
      </c>
      <c r="AB14" s="19">
        <f>IF($A14&gt;=AB$1,IF($A14&lt;=AB$1+AB$4,PMT('RA Calc using Annuity formula'!$U$1,AB$4,AB$2),0),0)</f>
        <v>0</v>
      </c>
      <c r="AC14" s="19">
        <f>IF($A14&gt;=AC$1,IF($A14&lt;=AC$1+AC$4,PMT('RA Calc using Annuity formula'!$U$1,AC$4,AC$2),0),0)</f>
        <v>0</v>
      </c>
      <c r="AD14" s="19">
        <f>IF($A14&gt;=AD$1,IF($A14&lt;=AD$1+AD$4,PMT('RA Calc using Annuity formula'!$U$1,AD$4,AD$2),0),0)</f>
        <v>0</v>
      </c>
      <c r="AE14" s="19">
        <f>IF($A14&gt;=AE$1,IF($A14&lt;=AE$1+AE$4,PMT('RA Calc using Annuity formula'!$U$1,AE$4,AE$2),0),0)</f>
        <v>0</v>
      </c>
      <c r="AF14" s="19">
        <f>IF($A14&gt;=AF$1,IF($A14&lt;=AF$1+AF$4,PMT('RA Calc using Annuity formula'!$U$1,AF$4,AF$2),0),0)</f>
        <v>0</v>
      </c>
      <c r="AG14" s="19">
        <f>IF($A14&gt;=AG$1,IF($A14&lt;=AG$1+AG$4,PMT('RA Calc using Annuity formula'!$U$1,AG$4,AG$2),0),0)</f>
        <v>0</v>
      </c>
      <c r="AH14" s="19">
        <f>IF($A14&gt;=AH$1,IF($A14&lt;=AH$1+AH$4,PMT('RA Calc using Annuity formula'!$U$1,AH$4,AH$2),0),0)</f>
        <v>0</v>
      </c>
      <c r="AI14" s="19">
        <f>IF($A14&gt;=AI$1,IF($A14&lt;=AI$1+AI$4,PMT('RA Calc using Annuity formula'!$U$1,AI$4,AI$2),0),0)</f>
        <v>0</v>
      </c>
      <c r="AJ14" s="19">
        <f>IF($A14&gt;=AJ$1,IF($A14&lt;=AJ$1+AJ$4,PMT('RA Calc using Annuity formula'!$U$1,AJ$4,AJ$2),0),0)</f>
        <v>0</v>
      </c>
      <c r="AK14" s="19">
        <f>IF($A14&gt;=AK$1,IF($A14&lt;=AK$1+AK$4,PMT('RA Calc using Annuity formula'!$U$1,AK$4,AK$2),0),0)</f>
        <v>0</v>
      </c>
      <c r="AL14" s="19">
        <f>IF($A14&gt;=AL$1,IF($A14&lt;=AL$1+AL$4,PMT('RA Calc using Annuity formula'!$U$1,AL$4,AL$2),0),0)</f>
        <v>0</v>
      </c>
      <c r="AM14" s="19">
        <f>IF($A14&gt;=AM$1,IF($A14&lt;=AM$1+AM$4,PMT('RA Calc using Annuity formula'!$U$1,AM$4,AM$2),0),0)</f>
        <v>0</v>
      </c>
      <c r="AN14" s="19">
        <f>IF($A14&gt;=AN$1,IF($A14&lt;=AN$1+AN$4,PMT('RA Calc using Annuity formula'!$U$1,AN$4,AN$2),0),0)</f>
        <v>0</v>
      </c>
      <c r="AO14" s="19">
        <f>IF($A14&gt;=AO$1,IF($A14&lt;=AO$1+AO$4,PMT('RA Calc using Annuity formula'!$U$1,AO$4,AO$2),0),0)</f>
        <v>0</v>
      </c>
      <c r="AP14" s="19">
        <f>IF($A14&gt;=AP$1,IF($A14&lt;=AP$1+AP$4,PMT('RA Calc using Annuity formula'!$U$1,AP$4,AP$2),0),0)</f>
        <v>0</v>
      </c>
      <c r="AQ14" s="19">
        <f>IF($A14&gt;=AQ$1,IF($A14&lt;=AQ$1+AQ$4,PMT('RA Calc using Annuity formula'!$U$1,AQ$4,AQ$2),0),0)</f>
        <v>0</v>
      </c>
      <c r="AR14" s="19">
        <f>IF($A14&gt;=AR$1,IF($A14&lt;=AR$1+AR$4,PMT('RA Calc using Annuity formula'!$U$1,AR$4,AR$2),0),0)</f>
        <v>0</v>
      </c>
      <c r="AS14" s="19">
        <f>IF($A14&gt;=AS$1,IF($A14&lt;=AS$1+AS$4,PMT('RA Calc using Annuity formula'!$U$1,AS$4,AS$2),0),0)</f>
        <v>0</v>
      </c>
      <c r="AT14" s="19">
        <f>IF($A14&gt;=AT$1,IF($A14&lt;=AT$1+AT$4,PMT('RA Calc using Annuity formula'!$U$1,AT$4,AT$2),0),0)</f>
        <v>0</v>
      </c>
      <c r="AU14" s="19">
        <f>IF($A14&gt;=AU$1,IF($A14&lt;=AU$1+AU$4,PMT('RA Calc using Annuity formula'!$U$1,AU$4,AU$2),0),0)</f>
        <v>0</v>
      </c>
      <c r="AV14" s="19">
        <f>IF($A14&gt;=AV$1,IF($A14&lt;=AV$1+AV$4,PMT('RA Calc using Annuity formula'!$U$1,AV$4,AV$2),0),0)</f>
        <v>0</v>
      </c>
      <c r="AW14" s="19">
        <f>IF($A14&gt;=AW$1,IF($A14&lt;=AW$1+AW$4,PMT('RA Calc using Annuity formula'!$U$1,AW$4,AW$2),0),0)</f>
        <v>0</v>
      </c>
      <c r="AX14" s="19">
        <f>IF($A14&gt;=AX$1,IF($A14&lt;=AX$1+AX$4,PMT('RA Calc using Annuity formula'!$U$1,AX$4,AX$2),0),0)</f>
        <v>0</v>
      </c>
      <c r="AY14" s="19">
        <f>IF($A14&gt;=AY$1,IF($A14&lt;=AY$1+AY$4,PMT('RA Calc using Annuity formula'!$U$1,AY$4,AY$2),0),0)</f>
        <v>0</v>
      </c>
      <c r="AZ14" s="19">
        <f>IF($A14&gt;=AZ$1,IF($A14&lt;=AZ$1+AZ$4,PMT('RA Calc using Annuity formula'!$U$1,AZ$4,AZ$2),0),0)</f>
        <v>0</v>
      </c>
      <c r="BA14" s="19">
        <f>IF($A14&gt;=BA$1,IF($A14&lt;=BA$1+BA$4,PMT('RA Calc using Annuity formula'!$U$1,BA$4,BA$2),0),0)</f>
        <v>0</v>
      </c>
      <c r="BB14" s="19">
        <f>IF($A14&gt;=BB$1,IF($A14&lt;=BB$1+BB$4,PMT('RA Calc using Annuity formula'!$U$1,BB$4,BB$2),0),0)</f>
        <v>0</v>
      </c>
      <c r="BC14" s="19">
        <f>IF($A14&gt;=BC$1,IF($A14&lt;=BC$1+BC$4,PMT('RA Calc using Annuity formula'!$U$1,BC$4,BC$2),0),0)</f>
        <v>0</v>
      </c>
      <c r="BD14" s="19">
        <f>IF($A14&gt;=BD$1,IF($A14&lt;=BD$1+BD$4,PMT('RA Calc using Annuity formula'!$U$1,BD$4,BD$2),0),0)</f>
        <v>0</v>
      </c>
      <c r="BE14" s="19">
        <f>IF($A14&gt;=BE$1,IF($A14&lt;=BE$1+BE$4,PMT('RA Calc using Annuity formula'!$U$1,BE$4,BE$2),0),0)</f>
        <v>0</v>
      </c>
      <c r="BF14" s="19">
        <f>IF($A14&gt;=BF$1,IF($A14&lt;=BF$1+BF$4,PMT('RA Calc using Annuity formula'!$U$1,BF$4,BF$2),0),0)</f>
        <v>0</v>
      </c>
      <c r="BG14" s="19">
        <f>IF($A14&gt;=BG$1,IF($A14&lt;=BG$1+BG$4,PMT('RA Calc using Annuity formula'!$U$1,BG$4,BG$2),0),0)</f>
        <v>0</v>
      </c>
      <c r="BH14" s="19">
        <f>IF($A14&gt;=BH$1,IF($A14&lt;=BH$1+BH$4,PMT('RA Calc using Annuity formula'!$U$1,BH$4,BH$2),0),0)</f>
        <v>0</v>
      </c>
      <c r="BI14" s="19">
        <f>IF($A14&gt;=BI$1,IF($A14&lt;=BI$1+BI$4,PMT('RA Calc using Annuity formula'!$U$1,BI$4,BI$2),0),0)</f>
        <v>0</v>
      </c>
      <c r="BJ14" s="19">
        <f>IF($A14&gt;=BJ$1,IF($A14&lt;=BJ$1+BJ$4,PMT('RA Calc using Annuity formula'!$U$1,BJ$4,BJ$2),0),0)</f>
        <v>0</v>
      </c>
      <c r="BK14" s="19">
        <f>IF($A14&gt;=BK$1,IF($A14&lt;=BK$1+BK$4,PMT('RA Calc using Annuity formula'!$U$1,BK$4,BK$2),0),0)</f>
        <v>0</v>
      </c>
      <c r="BL14" s="19">
        <f>IF($A14&gt;=BL$1,IF($A14&lt;=BL$1+BL$4,PMT('RA Calc using Annuity formula'!$U$1,BL$4,BL$2),0),0)</f>
        <v>0</v>
      </c>
      <c r="BM14" s="19">
        <f>IF($A14&gt;=BM$1,IF($A14&lt;=BM$1+BM$4,PMT('RA Calc using Annuity formula'!$U$1,BM$4,BM$2),0),0)</f>
        <v>0</v>
      </c>
      <c r="BN14" s="19">
        <f>IF($A14&gt;=BN$1,IF($A14&lt;=BN$1+BN$4,PMT('RA Calc using Annuity formula'!$U$1,BN$4,BN$2),0),0)</f>
        <v>0</v>
      </c>
      <c r="BO14" s="19">
        <f>IF($A14&gt;=BO$1,IF($A14&lt;=BO$1+BO$4,PMT('RA Calc using Annuity formula'!$U$1,BO$4,BO$2),0),0)</f>
        <v>0</v>
      </c>
      <c r="BP14" s="19">
        <f>IF($A14&gt;=BP$1,IF($A14&lt;=BP$1+BP$4,PMT('RA Calc using Annuity formula'!$U$1,BP$4,BP$2),0),0)</f>
        <v>0</v>
      </c>
      <c r="BQ14" s="19">
        <f>IF($A14&gt;=BQ$1,IF($A14&lt;=BQ$1+BQ$4,PMT('RA Calc using Annuity formula'!$U$1,BQ$4,BQ$2),0),0)</f>
        <v>0</v>
      </c>
      <c r="BR14" s="19">
        <f>IF($A14&gt;=BR$1,IF($A14&lt;=BR$1+BR$4,PMT('RA Calc using Annuity formula'!$U$1,BR$4,BR$2),0),0)</f>
        <v>0</v>
      </c>
      <c r="BS14" s="19">
        <f>IF($A14&gt;=BS$1,IF($A14&lt;=BS$1+BS$4,PMT('RA Calc using Annuity formula'!$U$1,BS$4,BS$2),0),0)</f>
        <v>0</v>
      </c>
      <c r="BT14" s="19">
        <f>IF($A14&gt;=BT$1,IF($A14&lt;=BT$1+BT$4,PMT('RA Calc using Annuity formula'!$U$1,BT$4,BT$2),0),0)</f>
        <v>0</v>
      </c>
      <c r="BU14" s="19">
        <f>IF($A14&gt;=BU$1,IF($A14&lt;=BU$1+BU$4,PMT('RA Calc using Annuity formula'!$U$1,BU$4,BU$2),0),0)</f>
        <v>0</v>
      </c>
      <c r="BV14" s="19">
        <f>IF($A14&gt;=BV$1,IF($A14&lt;=BV$1+BV$4,PMT('RA Calc using Annuity formula'!$U$1,BV$4,BV$2),0),0)</f>
        <v>0</v>
      </c>
      <c r="BW14" s="19">
        <f>IF($A14&gt;=BW$1,IF($A14&lt;=BW$1+BW$4,PMT('RA Calc using Annuity formula'!$U$1,BW$4,BW$2),0),0)</f>
        <v>0</v>
      </c>
      <c r="BX14" s="19">
        <f>IF($A14&gt;=BX$1,IF($A14&lt;=BX$1+BX$4,PMT('RA Calc using Annuity formula'!$U$1,BX$4,BX$2),0),0)</f>
        <v>0</v>
      </c>
      <c r="BY14" s="19">
        <f>IF($A14&gt;=BY$1,IF($A14&lt;=BY$1+BY$4,PMT('RA Calc using Annuity formula'!$U$1,BY$4,BY$2),0),0)</f>
        <v>0</v>
      </c>
      <c r="BZ14" s="19">
        <f>IF($A14&gt;=BZ$1,IF($A14&lt;=BZ$1+BZ$4,PMT('RA Calc using Annuity formula'!$U$1,BZ$4,BZ$2),0),0)</f>
        <v>0</v>
      </c>
      <c r="CA14" s="19">
        <f>IF($A14&gt;=CA$1,IF($A14&lt;=CA$1+CA$4,PMT('RA Calc using Annuity formula'!$U$1,CA$4,CA$2),0),0)</f>
        <v>0</v>
      </c>
      <c r="CB14" s="19">
        <f>IF($A14&gt;=CB$1,IF($A14&lt;=CB$1+CB$4,PMT('RA Calc using Annuity formula'!$U$1,CB$4,CB$2),0),0)</f>
        <v>0</v>
      </c>
      <c r="CC14" s="19">
        <f>IF($A14&gt;=CC$1,IF($A14&lt;=CC$1+CC$4,PMT('RA Calc using Annuity formula'!$U$1,CC$4,CC$2),0),0)</f>
        <v>0</v>
      </c>
      <c r="CD14" s="19">
        <f>IF($A14&gt;=CD$1,IF($A14&lt;=CD$1+CD$4,PMT('RA Calc using Annuity formula'!$U$1,CD$4,CD$2),0),0)</f>
        <v>0</v>
      </c>
      <c r="CE14" s="19">
        <f>IF($A14&gt;=CE$1,IF($A14&lt;=CE$1+CE$4,PMT('RA Calc using Annuity formula'!$U$1,CE$4,CE$2),0),0)</f>
        <v>0</v>
      </c>
      <c r="CF14" s="19">
        <f>IF($A14&gt;=CF$1,IF($A14&lt;=CF$1+CF$4,PMT('RA Calc using Annuity formula'!$U$1,CF$4,CF$2),0),0)</f>
        <v>0</v>
      </c>
      <c r="CG14" s="19">
        <f>IF($A14&gt;=CG$1,IF($A14&lt;=CG$1+CG$4,PMT('RA Calc using Annuity formula'!$U$1,CG$4,CG$2),0),0)</f>
        <v>0</v>
      </c>
      <c r="CH14" s="19">
        <f>IF($A14&gt;=CH$1,IF($A14&lt;=CH$1+CH$4,PMT('RA Calc using Annuity formula'!$U$1,CH$4,CH$2),0),0)</f>
        <v>0</v>
      </c>
    </row>
    <row r="15" spans="1:86" x14ac:dyDescent="0.25">
      <c r="A15" s="1">
        <v>35</v>
      </c>
      <c r="B15" s="19">
        <f t="shared" si="1"/>
        <v>-829.1271874083385</v>
      </c>
      <c r="C15" s="19">
        <f t="shared" si="2"/>
        <v>-13.592248973907189</v>
      </c>
      <c r="D15" s="19"/>
      <c r="E15" s="19"/>
      <c r="K15" s="19">
        <f>IF($A15&gt;=K$1,IF($A15&lt;=K$1+K$4,PMT('RA Calc using Annuity formula'!$U$1,K$4,K$3),0),0)</f>
        <v>-195.16742239273844</v>
      </c>
      <c r="L15" s="19">
        <f>IF($A15&gt;=L$1,IF($A15&lt;=L$1+L$4,PMT('RA Calc using Annuity formula'!$U$1,L$4,L$2),0),0)</f>
        <v>-49.395152691867253</v>
      </c>
      <c r="M15" s="19">
        <f>IF($A15&gt;=M$1,IF($A15&lt;=M$1+M$4,PMT('RA Calc using Annuity formula'!$U$1,M$4,M$2),0),0)</f>
        <v>-102.90864807911504</v>
      </c>
      <c r="N15" s="19">
        <f>IF($A15&gt;=N$1,IF($A15&lt;=N$1+N$4,PMT('RA Calc using Annuity formula'!$U$1,N$4,N$2),0),0)</f>
        <v>-156.86782427368604</v>
      </c>
      <c r="O15" s="19">
        <f>IF($A15&gt;=O$1,IF($A15&lt;=O$1+O$4,PMT('RA Calc using Annuity formula'!$U$1,O$4,O$2),0),0)</f>
        <v>-79.473829627867559</v>
      </c>
      <c r="P15" s="19">
        <f>IF($A15&gt;=P$1,IF($A15&lt;=P$1+P$4,PMT('RA Calc using Annuity formula'!$U$1,P$4,P$2),0),0)</f>
        <v>-6.2918329821174082</v>
      </c>
      <c r="Q15" s="19">
        <f>IF($A15&gt;=Q$1,IF($A15&lt;=Q$1+Q$4,PMT('RA Calc using Annuity formula'!$U$1,Q$4,Q$2),0),0)</f>
        <v>-23.422293368719743</v>
      </c>
      <c r="R15" s="19">
        <f>IF($A15&gt;=R$1,IF($A15&lt;=R$1+R$4,PMT('RA Calc using Annuity formula'!$U$1,R$4,R$2),0),0)</f>
        <v>-56.688798422520478</v>
      </c>
      <c r="S15" s="19">
        <f>IF($A15&gt;=S$1,IF($A15&lt;=S$1+S$4,PMT('RA Calc using Annuity formula'!$U$1,S$4,S$2),0),0)</f>
        <v>-84.494830099913102</v>
      </c>
      <c r="T15" s="19">
        <f>IF($A15&gt;=T$1,IF($A15&lt;=T$1+T$4,PMT('RA Calc using Annuity formula'!$U$1,T$4,T$2),0),0)</f>
        <v>-39.433144964212254</v>
      </c>
      <c r="U15" s="19">
        <f>IF($A15&gt;=U$1,IF($A15&lt;=U$1+U$4,PMT('RA Calc using Annuity formula'!$U$1,U$4,U$2),0),0)</f>
        <v>-34.983410505581254</v>
      </c>
      <c r="V15" s="19">
        <f>IF($A15&gt;=V$1,IF($A15&lt;=V$1+V$4,PMT('RA Calc using Annuity formula'!$U$1,V$4,V$2),0),0)</f>
        <v>0</v>
      </c>
      <c r="W15" s="19">
        <f>IF($A15&gt;=W$1,IF($A15&lt;=W$1+W$4,PMT('RA Calc using Annuity formula'!$U$1,W$4,W$2),0),0)</f>
        <v>0</v>
      </c>
      <c r="X15" s="19">
        <f>IF($A15&gt;=X$1,IF($A15&lt;=X$1+X$4,PMT('RA Calc using Annuity formula'!$U$1,X$4,X$2),0),0)</f>
        <v>0</v>
      </c>
      <c r="Y15" s="19">
        <f>IF($A15&gt;=Y$1,IF($A15&lt;=Y$1+Y$4,PMT('RA Calc using Annuity formula'!$U$1,Y$4,Y$2),0),0)</f>
        <v>0</v>
      </c>
      <c r="Z15" s="19">
        <f>IF($A15&gt;=Z$1,IF($A15&lt;=Z$1+Z$4,PMT('RA Calc using Annuity formula'!$U$1,Z$4,Z$2),0),0)</f>
        <v>0</v>
      </c>
      <c r="AA15" s="19">
        <f>IF($A15&gt;=AA$1,IF($A15&lt;=AA$1+AA$4,PMT('RA Calc using Annuity formula'!$U$1,AA$4,AA$2),0),0)</f>
        <v>0</v>
      </c>
      <c r="AB15" s="19">
        <f>IF($A15&gt;=AB$1,IF($A15&lt;=AB$1+AB$4,PMT('RA Calc using Annuity formula'!$U$1,AB$4,AB$2),0),0)</f>
        <v>0</v>
      </c>
      <c r="AC15" s="19">
        <f>IF($A15&gt;=AC$1,IF($A15&lt;=AC$1+AC$4,PMT('RA Calc using Annuity formula'!$U$1,AC$4,AC$2),0),0)</f>
        <v>0</v>
      </c>
      <c r="AD15" s="19">
        <f>IF($A15&gt;=AD$1,IF($A15&lt;=AD$1+AD$4,PMT('RA Calc using Annuity formula'!$U$1,AD$4,AD$2),0),0)</f>
        <v>0</v>
      </c>
      <c r="AE15" s="19">
        <f>IF($A15&gt;=AE$1,IF($A15&lt;=AE$1+AE$4,PMT('RA Calc using Annuity formula'!$U$1,AE$4,AE$2),0),0)</f>
        <v>0</v>
      </c>
      <c r="AF15" s="19">
        <f>IF($A15&gt;=AF$1,IF($A15&lt;=AF$1+AF$4,PMT('RA Calc using Annuity formula'!$U$1,AF$4,AF$2),0),0)</f>
        <v>0</v>
      </c>
      <c r="AG15" s="19">
        <f>IF($A15&gt;=AG$1,IF($A15&lt;=AG$1+AG$4,PMT('RA Calc using Annuity formula'!$U$1,AG$4,AG$2),0),0)</f>
        <v>0</v>
      </c>
      <c r="AH15" s="19">
        <f>IF($A15&gt;=AH$1,IF($A15&lt;=AH$1+AH$4,PMT('RA Calc using Annuity formula'!$U$1,AH$4,AH$2),0),0)</f>
        <v>0</v>
      </c>
      <c r="AI15" s="19">
        <f>IF($A15&gt;=AI$1,IF($A15&lt;=AI$1+AI$4,PMT('RA Calc using Annuity formula'!$U$1,AI$4,AI$2),0),0)</f>
        <v>0</v>
      </c>
      <c r="AJ15" s="19">
        <f>IF($A15&gt;=AJ$1,IF($A15&lt;=AJ$1+AJ$4,PMT('RA Calc using Annuity formula'!$U$1,AJ$4,AJ$2),0),0)</f>
        <v>0</v>
      </c>
      <c r="AK15" s="19">
        <f>IF($A15&gt;=AK$1,IF($A15&lt;=AK$1+AK$4,PMT('RA Calc using Annuity formula'!$U$1,AK$4,AK$2),0),0)</f>
        <v>0</v>
      </c>
      <c r="AL15" s="19">
        <f>IF($A15&gt;=AL$1,IF($A15&lt;=AL$1+AL$4,PMT('RA Calc using Annuity formula'!$U$1,AL$4,AL$2),0),0)</f>
        <v>0</v>
      </c>
      <c r="AM15" s="19">
        <f>IF($A15&gt;=AM$1,IF($A15&lt;=AM$1+AM$4,PMT('RA Calc using Annuity formula'!$U$1,AM$4,AM$2),0),0)</f>
        <v>0</v>
      </c>
      <c r="AN15" s="19">
        <f>IF($A15&gt;=AN$1,IF($A15&lt;=AN$1+AN$4,PMT('RA Calc using Annuity formula'!$U$1,AN$4,AN$2),0),0)</f>
        <v>0</v>
      </c>
      <c r="AO15" s="19">
        <f>IF($A15&gt;=AO$1,IF($A15&lt;=AO$1+AO$4,PMT('RA Calc using Annuity formula'!$U$1,AO$4,AO$2),0),0)</f>
        <v>0</v>
      </c>
      <c r="AP15" s="19">
        <f>IF($A15&gt;=AP$1,IF($A15&lt;=AP$1+AP$4,PMT('RA Calc using Annuity formula'!$U$1,AP$4,AP$2),0),0)</f>
        <v>0</v>
      </c>
      <c r="AQ15" s="19">
        <f>IF($A15&gt;=AQ$1,IF($A15&lt;=AQ$1+AQ$4,PMT('RA Calc using Annuity formula'!$U$1,AQ$4,AQ$2),0),0)</f>
        <v>0</v>
      </c>
      <c r="AR15" s="19">
        <f>IF($A15&gt;=AR$1,IF($A15&lt;=AR$1+AR$4,PMT('RA Calc using Annuity formula'!$U$1,AR$4,AR$2),0),0)</f>
        <v>0</v>
      </c>
      <c r="AS15" s="19">
        <f>IF($A15&gt;=AS$1,IF($A15&lt;=AS$1+AS$4,PMT('RA Calc using Annuity formula'!$U$1,AS$4,AS$2),0),0)</f>
        <v>0</v>
      </c>
      <c r="AT15" s="19">
        <f>IF($A15&gt;=AT$1,IF($A15&lt;=AT$1+AT$4,PMT('RA Calc using Annuity formula'!$U$1,AT$4,AT$2),0),0)</f>
        <v>0</v>
      </c>
      <c r="AU15" s="19">
        <f>IF($A15&gt;=AU$1,IF($A15&lt;=AU$1+AU$4,PMT('RA Calc using Annuity formula'!$U$1,AU$4,AU$2),0),0)</f>
        <v>0</v>
      </c>
      <c r="AV15" s="19">
        <f>IF($A15&gt;=AV$1,IF($A15&lt;=AV$1+AV$4,PMT('RA Calc using Annuity formula'!$U$1,AV$4,AV$2),0),0)</f>
        <v>0</v>
      </c>
      <c r="AW15" s="19">
        <f>IF($A15&gt;=AW$1,IF($A15&lt;=AW$1+AW$4,PMT('RA Calc using Annuity formula'!$U$1,AW$4,AW$2),0),0)</f>
        <v>0</v>
      </c>
      <c r="AX15" s="19">
        <f>IF($A15&gt;=AX$1,IF($A15&lt;=AX$1+AX$4,PMT('RA Calc using Annuity formula'!$U$1,AX$4,AX$2),0),0)</f>
        <v>0</v>
      </c>
      <c r="AY15" s="19">
        <f>IF($A15&gt;=AY$1,IF($A15&lt;=AY$1+AY$4,PMT('RA Calc using Annuity formula'!$U$1,AY$4,AY$2),0),0)</f>
        <v>0</v>
      </c>
      <c r="AZ15" s="19">
        <f>IF($A15&gt;=AZ$1,IF($A15&lt;=AZ$1+AZ$4,PMT('RA Calc using Annuity formula'!$U$1,AZ$4,AZ$2),0),0)</f>
        <v>0</v>
      </c>
      <c r="BA15" s="19">
        <f>IF($A15&gt;=BA$1,IF($A15&lt;=BA$1+BA$4,PMT('RA Calc using Annuity formula'!$U$1,BA$4,BA$2),0),0)</f>
        <v>0</v>
      </c>
      <c r="BB15" s="19">
        <f>IF($A15&gt;=BB$1,IF($A15&lt;=BB$1+BB$4,PMT('RA Calc using Annuity formula'!$U$1,BB$4,BB$2),0),0)</f>
        <v>0</v>
      </c>
      <c r="BC15" s="19">
        <f>IF($A15&gt;=BC$1,IF($A15&lt;=BC$1+BC$4,PMT('RA Calc using Annuity formula'!$U$1,BC$4,BC$2),0),0)</f>
        <v>0</v>
      </c>
      <c r="BD15" s="19">
        <f>IF($A15&gt;=BD$1,IF($A15&lt;=BD$1+BD$4,PMT('RA Calc using Annuity formula'!$U$1,BD$4,BD$2),0),0)</f>
        <v>0</v>
      </c>
      <c r="BE15" s="19">
        <f>IF($A15&gt;=BE$1,IF($A15&lt;=BE$1+BE$4,PMT('RA Calc using Annuity formula'!$U$1,BE$4,BE$2),0),0)</f>
        <v>0</v>
      </c>
      <c r="BF15" s="19">
        <f>IF($A15&gt;=BF$1,IF($A15&lt;=BF$1+BF$4,PMT('RA Calc using Annuity formula'!$U$1,BF$4,BF$2),0),0)</f>
        <v>0</v>
      </c>
      <c r="BG15" s="19">
        <f>IF($A15&gt;=BG$1,IF($A15&lt;=BG$1+BG$4,PMT('RA Calc using Annuity formula'!$U$1,BG$4,BG$2),0),0)</f>
        <v>0</v>
      </c>
      <c r="BH15" s="19">
        <f>IF($A15&gt;=BH$1,IF($A15&lt;=BH$1+BH$4,PMT('RA Calc using Annuity formula'!$U$1,BH$4,BH$2),0),0)</f>
        <v>0</v>
      </c>
      <c r="BI15" s="19">
        <f>IF($A15&gt;=BI$1,IF($A15&lt;=BI$1+BI$4,PMT('RA Calc using Annuity formula'!$U$1,BI$4,BI$2),0),0)</f>
        <v>0</v>
      </c>
      <c r="BJ15" s="19">
        <f>IF($A15&gt;=BJ$1,IF($A15&lt;=BJ$1+BJ$4,PMT('RA Calc using Annuity formula'!$U$1,BJ$4,BJ$2),0),0)</f>
        <v>0</v>
      </c>
      <c r="BK15" s="19">
        <f>IF($A15&gt;=BK$1,IF($A15&lt;=BK$1+BK$4,PMT('RA Calc using Annuity formula'!$U$1,BK$4,BK$2),0),0)</f>
        <v>0</v>
      </c>
      <c r="BL15" s="19">
        <f>IF($A15&gt;=BL$1,IF($A15&lt;=BL$1+BL$4,PMT('RA Calc using Annuity formula'!$U$1,BL$4,BL$2),0),0)</f>
        <v>0</v>
      </c>
      <c r="BM15" s="19">
        <f>IF($A15&gt;=BM$1,IF($A15&lt;=BM$1+BM$4,PMT('RA Calc using Annuity formula'!$U$1,BM$4,BM$2),0),0)</f>
        <v>0</v>
      </c>
      <c r="BN15" s="19">
        <f>IF($A15&gt;=BN$1,IF($A15&lt;=BN$1+BN$4,PMT('RA Calc using Annuity formula'!$U$1,BN$4,BN$2),0),0)</f>
        <v>0</v>
      </c>
      <c r="BO15" s="19">
        <f>IF($A15&gt;=BO$1,IF($A15&lt;=BO$1+BO$4,PMT('RA Calc using Annuity formula'!$U$1,BO$4,BO$2),0),0)</f>
        <v>0</v>
      </c>
      <c r="BP15" s="19">
        <f>IF($A15&gt;=BP$1,IF($A15&lt;=BP$1+BP$4,PMT('RA Calc using Annuity formula'!$U$1,BP$4,BP$2),0),0)</f>
        <v>0</v>
      </c>
      <c r="BQ15" s="19">
        <f>IF($A15&gt;=BQ$1,IF($A15&lt;=BQ$1+BQ$4,PMT('RA Calc using Annuity formula'!$U$1,BQ$4,BQ$2),0),0)</f>
        <v>0</v>
      </c>
      <c r="BR15" s="19">
        <f>IF($A15&gt;=BR$1,IF($A15&lt;=BR$1+BR$4,PMT('RA Calc using Annuity formula'!$U$1,BR$4,BR$2),0),0)</f>
        <v>0</v>
      </c>
      <c r="BS15" s="19">
        <f>IF($A15&gt;=BS$1,IF($A15&lt;=BS$1+BS$4,PMT('RA Calc using Annuity formula'!$U$1,BS$4,BS$2),0),0)</f>
        <v>0</v>
      </c>
      <c r="BT15" s="19">
        <f>IF($A15&gt;=BT$1,IF($A15&lt;=BT$1+BT$4,PMT('RA Calc using Annuity formula'!$U$1,BT$4,BT$2),0),0)</f>
        <v>0</v>
      </c>
      <c r="BU15" s="19">
        <f>IF($A15&gt;=BU$1,IF($A15&lt;=BU$1+BU$4,PMT('RA Calc using Annuity formula'!$U$1,BU$4,BU$2),0),0)</f>
        <v>0</v>
      </c>
      <c r="BV15" s="19">
        <f>IF($A15&gt;=BV$1,IF($A15&lt;=BV$1+BV$4,PMT('RA Calc using Annuity formula'!$U$1,BV$4,BV$2),0),0)</f>
        <v>0</v>
      </c>
      <c r="BW15" s="19">
        <f>IF($A15&gt;=BW$1,IF($A15&lt;=BW$1+BW$4,PMT('RA Calc using Annuity formula'!$U$1,BW$4,BW$2),0),0)</f>
        <v>0</v>
      </c>
      <c r="BX15" s="19">
        <f>IF($A15&gt;=BX$1,IF($A15&lt;=BX$1+BX$4,PMT('RA Calc using Annuity formula'!$U$1,BX$4,BX$2),0),0)</f>
        <v>0</v>
      </c>
      <c r="BY15" s="19">
        <f>IF($A15&gt;=BY$1,IF($A15&lt;=BY$1+BY$4,PMT('RA Calc using Annuity formula'!$U$1,BY$4,BY$2),0),0)</f>
        <v>0</v>
      </c>
      <c r="BZ15" s="19">
        <f>IF($A15&gt;=BZ$1,IF($A15&lt;=BZ$1+BZ$4,PMT('RA Calc using Annuity formula'!$U$1,BZ$4,BZ$2),0),0)</f>
        <v>0</v>
      </c>
      <c r="CA15" s="19">
        <f>IF($A15&gt;=CA$1,IF($A15&lt;=CA$1+CA$4,PMT('RA Calc using Annuity formula'!$U$1,CA$4,CA$2),0),0)</f>
        <v>0</v>
      </c>
      <c r="CB15" s="19">
        <f>IF($A15&gt;=CB$1,IF($A15&lt;=CB$1+CB$4,PMT('RA Calc using Annuity formula'!$U$1,CB$4,CB$2),0),0)</f>
        <v>0</v>
      </c>
      <c r="CC15" s="19">
        <f>IF($A15&gt;=CC$1,IF($A15&lt;=CC$1+CC$4,PMT('RA Calc using Annuity formula'!$U$1,CC$4,CC$2),0),0)</f>
        <v>0</v>
      </c>
      <c r="CD15" s="19">
        <f>IF($A15&gt;=CD$1,IF($A15&lt;=CD$1+CD$4,PMT('RA Calc using Annuity formula'!$U$1,CD$4,CD$2),0),0)</f>
        <v>0</v>
      </c>
      <c r="CE15" s="19">
        <f>IF($A15&gt;=CE$1,IF($A15&lt;=CE$1+CE$4,PMT('RA Calc using Annuity formula'!$U$1,CE$4,CE$2),0),0)</f>
        <v>0</v>
      </c>
      <c r="CF15" s="19">
        <f>IF($A15&gt;=CF$1,IF($A15&lt;=CF$1+CF$4,PMT('RA Calc using Annuity formula'!$U$1,CF$4,CF$2),0),0)</f>
        <v>0</v>
      </c>
      <c r="CG15" s="19">
        <f>IF($A15&gt;=CG$1,IF($A15&lt;=CG$1+CG$4,PMT('RA Calc using Annuity formula'!$U$1,CG$4,CG$2),0),0)</f>
        <v>0</v>
      </c>
      <c r="CH15" s="19">
        <f>IF($A15&gt;=CH$1,IF($A15&lt;=CH$1+CH$4,PMT('RA Calc using Annuity formula'!$U$1,CH$4,CH$2),0),0)</f>
        <v>0</v>
      </c>
    </row>
    <row r="16" spans="1:86" x14ac:dyDescent="0.25">
      <c r="A16" s="1">
        <v>36</v>
      </c>
      <c r="B16" s="19">
        <f t="shared" si="1"/>
        <v>-853.73559662714774</v>
      </c>
      <c r="C16" s="19">
        <f t="shared" si="2"/>
        <v>-13.995665518477832</v>
      </c>
      <c r="D16" s="19"/>
      <c r="E16" s="19"/>
      <c r="K16" s="19">
        <f>IF($A16&gt;=K$1,IF($A16&lt;=K$1+K$4,PMT('RA Calc using Annuity formula'!$U$1,K$4,K$3),0),0)</f>
        <v>-195.16742239273844</v>
      </c>
      <c r="L16" s="19">
        <f>IF($A16&gt;=L$1,IF($A16&lt;=L$1+L$4,PMT('RA Calc using Annuity formula'!$U$1,L$4,L$2),0),0)</f>
        <v>-49.395152691867253</v>
      </c>
      <c r="M16" s="19">
        <f>IF($A16&gt;=M$1,IF($A16&lt;=M$1+M$4,PMT('RA Calc using Annuity formula'!$U$1,M$4,M$2),0),0)</f>
        <v>-102.90864807911504</v>
      </c>
      <c r="N16" s="19">
        <f>IF($A16&gt;=N$1,IF($A16&lt;=N$1+N$4,PMT('RA Calc using Annuity formula'!$U$1,N$4,N$2),0),0)</f>
        <v>-156.86782427368604</v>
      </c>
      <c r="O16" s="19">
        <f>IF($A16&gt;=O$1,IF($A16&lt;=O$1+O$4,PMT('RA Calc using Annuity formula'!$U$1,O$4,O$2),0),0)</f>
        <v>-79.473829627867559</v>
      </c>
      <c r="P16" s="19">
        <f>IF($A16&gt;=P$1,IF($A16&lt;=P$1+P$4,PMT('RA Calc using Annuity formula'!$U$1,P$4,P$2),0),0)</f>
        <v>-6.2918329821174082</v>
      </c>
      <c r="Q16" s="19">
        <f>IF($A16&gt;=Q$1,IF($A16&lt;=Q$1+Q$4,PMT('RA Calc using Annuity formula'!$U$1,Q$4,Q$2),0),0)</f>
        <v>-23.422293368719743</v>
      </c>
      <c r="R16" s="19">
        <f>IF($A16&gt;=R$1,IF($A16&lt;=R$1+R$4,PMT('RA Calc using Annuity formula'!$U$1,R$4,R$2),0),0)</f>
        <v>-56.688798422520478</v>
      </c>
      <c r="S16" s="19">
        <f>IF($A16&gt;=S$1,IF($A16&lt;=S$1+S$4,PMT('RA Calc using Annuity formula'!$U$1,S$4,S$2),0),0)</f>
        <v>-84.494830099913102</v>
      </c>
      <c r="T16" s="19">
        <f>IF($A16&gt;=T$1,IF($A16&lt;=T$1+T$4,PMT('RA Calc using Annuity formula'!$U$1,T$4,T$2),0),0)</f>
        <v>-39.433144964212254</v>
      </c>
      <c r="U16" s="19">
        <f>IF($A16&gt;=U$1,IF($A16&lt;=U$1+U$4,PMT('RA Calc using Annuity formula'!$U$1,U$4,U$2),0),0)</f>
        <v>-34.983410505581254</v>
      </c>
      <c r="V16" s="19">
        <f>IF($A16&gt;=V$1,IF($A16&lt;=V$1+V$4,PMT('RA Calc using Annuity formula'!$U$1,V$4,V$2),0),0)</f>
        <v>-24.608409218809239</v>
      </c>
      <c r="W16" s="19">
        <f>IF($A16&gt;=W$1,IF($A16&lt;=W$1+W$4,PMT('RA Calc using Annuity formula'!$U$1,W$4,W$2),0),0)</f>
        <v>0</v>
      </c>
      <c r="X16" s="19">
        <f>IF($A16&gt;=X$1,IF($A16&lt;=X$1+X$4,PMT('RA Calc using Annuity formula'!$U$1,X$4,X$2),0),0)</f>
        <v>0</v>
      </c>
      <c r="Y16" s="19">
        <f>IF($A16&gt;=Y$1,IF($A16&lt;=Y$1+Y$4,PMT('RA Calc using Annuity formula'!$U$1,Y$4,Y$2),0),0)</f>
        <v>0</v>
      </c>
      <c r="Z16" s="19">
        <f>IF($A16&gt;=Z$1,IF($A16&lt;=Z$1+Z$4,PMT('RA Calc using Annuity formula'!$U$1,Z$4,Z$2),0),0)</f>
        <v>0</v>
      </c>
      <c r="AA16" s="19">
        <f>IF($A16&gt;=AA$1,IF($A16&lt;=AA$1+AA$4,PMT('RA Calc using Annuity formula'!$U$1,AA$4,AA$2),0),0)</f>
        <v>0</v>
      </c>
      <c r="AB16" s="19">
        <f>IF($A16&gt;=AB$1,IF($A16&lt;=AB$1+AB$4,PMT('RA Calc using Annuity formula'!$U$1,AB$4,AB$2),0),0)</f>
        <v>0</v>
      </c>
      <c r="AC16" s="19">
        <f>IF($A16&gt;=AC$1,IF($A16&lt;=AC$1+AC$4,PMT('RA Calc using Annuity formula'!$U$1,AC$4,AC$2),0),0)</f>
        <v>0</v>
      </c>
      <c r="AD16" s="19">
        <f>IF($A16&gt;=AD$1,IF($A16&lt;=AD$1+AD$4,PMT('RA Calc using Annuity formula'!$U$1,AD$4,AD$2),0),0)</f>
        <v>0</v>
      </c>
      <c r="AE16" s="19">
        <f>IF($A16&gt;=AE$1,IF($A16&lt;=AE$1+AE$4,PMT('RA Calc using Annuity formula'!$U$1,AE$4,AE$2),0),0)</f>
        <v>0</v>
      </c>
      <c r="AF16" s="19">
        <f>IF($A16&gt;=AF$1,IF($A16&lt;=AF$1+AF$4,PMT('RA Calc using Annuity formula'!$U$1,AF$4,AF$2),0),0)</f>
        <v>0</v>
      </c>
      <c r="AG16" s="19">
        <f>IF($A16&gt;=AG$1,IF($A16&lt;=AG$1+AG$4,PMT('RA Calc using Annuity formula'!$U$1,AG$4,AG$2),0),0)</f>
        <v>0</v>
      </c>
      <c r="AH16" s="19">
        <f>IF($A16&gt;=AH$1,IF($A16&lt;=AH$1+AH$4,PMT('RA Calc using Annuity formula'!$U$1,AH$4,AH$2),0),0)</f>
        <v>0</v>
      </c>
      <c r="AI16" s="19">
        <f>IF($A16&gt;=AI$1,IF($A16&lt;=AI$1+AI$4,PMT('RA Calc using Annuity formula'!$U$1,AI$4,AI$2),0),0)</f>
        <v>0</v>
      </c>
      <c r="AJ16" s="19">
        <f>IF($A16&gt;=AJ$1,IF($A16&lt;=AJ$1+AJ$4,PMT('RA Calc using Annuity formula'!$U$1,AJ$4,AJ$2),0),0)</f>
        <v>0</v>
      </c>
      <c r="AK16" s="19">
        <f>IF($A16&gt;=AK$1,IF($A16&lt;=AK$1+AK$4,PMT('RA Calc using Annuity formula'!$U$1,AK$4,AK$2),0),0)</f>
        <v>0</v>
      </c>
      <c r="AL16" s="19">
        <f>IF($A16&gt;=AL$1,IF($A16&lt;=AL$1+AL$4,PMT('RA Calc using Annuity formula'!$U$1,AL$4,AL$2),0),0)</f>
        <v>0</v>
      </c>
      <c r="AM16" s="19">
        <f>IF($A16&gt;=AM$1,IF($A16&lt;=AM$1+AM$4,PMT('RA Calc using Annuity formula'!$U$1,AM$4,AM$2),0),0)</f>
        <v>0</v>
      </c>
      <c r="AN16" s="19">
        <f>IF($A16&gt;=AN$1,IF($A16&lt;=AN$1+AN$4,PMT('RA Calc using Annuity formula'!$U$1,AN$4,AN$2),0),0)</f>
        <v>0</v>
      </c>
      <c r="AO16" s="19">
        <f>IF($A16&gt;=AO$1,IF($A16&lt;=AO$1+AO$4,PMT('RA Calc using Annuity formula'!$U$1,AO$4,AO$2),0),0)</f>
        <v>0</v>
      </c>
      <c r="AP16" s="19">
        <f>IF($A16&gt;=AP$1,IF($A16&lt;=AP$1+AP$4,PMT('RA Calc using Annuity formula'!$U$1,AP$4,AP$2),0),0)</f>
        <v>0</v>
      </c>
      <c r="AQ16" s="19">
        <f>IF($A16&gt;=AQ$1,IF($A16&lt;=AQ$1+AQ$4,PMT('RA Calc using Annuity formula'!$U$1,AQ$4,AQ$2),0),0)</f>
        <v>0</v>
      </c>
      <c r="AR16" s="19">
        <f>IF($A16&gt;=AR$1,IF($A16&lt;=AR$1+AR$4,PMT('RA Calc using Annuity formula'!$U$1,AR$4,AR$2),0),0)</f>
        <v>0</v>
      </c>
      <c r="AS16" s="19">
        <f>IF($A16&gt;=AS$1,IF($A16&lt;=AS$1+AS$4,PMT('RA Calc using Annuity formula'!$U$1,AS$4,AS$2),0),0)</f>
        <v>0</v>
      </c>
      <c r="AT16" s="19">
        <f>IF($A16&gt;=AT$1,IF($A16&lt;=AT$1+AT$4,PMT('RA Calc using Annuity formula'!$U$1,AT$4,AT$2),0),0)</f>
        <v>0</v>
      </c>
      <c r="AU16" s="19">
        <f>IF($A16&gt;=AU$1,IF($A16&lt;=AU$1+AU$4,PMT('RA Calc using Annuity formula'!$U$1,AU$4,AU$2),0),0)</f>
        <v>0</v>
      </c>
      <c r="AV16" s="19">
        <f>IF($A16&gt;=AV$1,IF($A16&lt;=AV$1+AV$4,PMT('RA Calc using Annuity formula'!$U$1,AV$4,AV$2),0),0)</f>
        <v>0</v>
      </c>
      <c r="AW16" s="19">
        <f>IF($A16&gt;=AW$1,IF($A16&lt;=AW$1+AW$4,PMT('RA Calc using Annuity formula'!$U$1,AW$4,AW$2),0),0)</f>
        <v>0</v>
      </c>
      <c r="AX16" s="19">
        <f>IF($A16&gt;=AX$1,IF($A16&lt;=AX$1+AX$4,PMT('RA Calc using Annuity formula'!$U$1,AX$4,AX$2),0),0)</f>
        <v>0</v>
      </c>
      <c r="AY16" s="19">
        <f>IF($A16&gt;=AY$1,IF($A16&lt;=AY$1+AY$4,PMT('RA Calc using Annuity formula'!$U$1,AY$4,AY$2),0),0)</f>
        <v>0</v>
      </c>
      <c r="AZ16" s="19">
        <f>IF($A16&gt;=AZ$1,IF($A16&lt;=AZ$1+AZ$4,PMT('RA Calc using Annuity formula'!$U$1,AZ$4,AZ$2),0),0)</f>
        <v>0</v>
      </c>
      <c r="BA16" s="19">
        <f>IF($A16&gt;=BA$1,IF($A16&lt;=BA$1+BA$4,PMT('RA Calc using Annuity formula'!$U$1,BA$4,BA$2),0),0)</f>
        <v>0</v>
      </c>
      <c r="BB16" s="19">
        <f>IF($A16&gt;=BB$1,IF($A16&lt;=BB$1+BB$4,PMT('RA Calc using Annuity formula'!$U$1,BB$4,BB$2),0),0)</f>
        <v>0</v>
      </c>
      <c r="BC16" s="19">
        <f>IF($A16&gt;=BC$1,IF($A16&lt;=BC$1+BC$4,PMT('RA Calc using Annuity formula'!$U$1,BC$4,BC$2),0),0)</f>
        <v>0</v>
      </c>
      <c r="BD16" s="19">
        <f>IF($A16&gt;=BD$1,IF($A16&lt;=BD$1+BD$4,PMT('RA Calc using Annuity formula'!$U$1,BD$4,BD$2),0),0)</f>
        <v>0</v>
      </c>
      <c r="BE16" s="19">
        <f>IF($A16&gt;=BE$1,IF($A16&lt;=BE$1+BE$4,PMT('RA Calc using Annuity formula'!$U$1,BE$4,BE$2),0),0)</f>
        <v>0</v>
      </c>
      <c r="BF16" s="19">
        <f>IF($A16&gt;=BF$1,IF($A16&lt;=BF$1+BF$4,PMT('RA Calc using Annuity formula'!$U$1,BF$4,BF$2),0),0)</f>
        <v>0</v>
      </c>
      <c r="BG16" s="19">
        <f>IF($A16&gt;=BG$1,IF($A16&lt;=BG$1+BG$4,PMT('RA Calc using Annuity formula'!$U$1,BG$4,BG$2),0),0)</f>
        <v>0</v>
      </c>
      <c r="BH16" s="19">
        <f>IF($A16&gt;=BH$1,IF($A16&lt;=BH$1+BH$4,PMT('RA Calc using Annuity formula'!$U$1,BH$4,BH$2),0),0)</f>
        <v>0</v>
      </c>
      <c r="BI16" s="19">
        <f>IF($A16&gt;=BI$1,IF($A16&lt;=BI$1+BI$4,PMT('RA Calc using Annuity formula'!$U$1,BI$4,BI$2),0),0)</f>
        <v>0</v>
      </c>
      <c r="BJ16" s="19">
        <f>IF($A16&gt;=BJ$1,IF($A16&lt;=BJ$1+BJ$4,PMT('RA Calc using Annuity formula'!$U$1,BJ$4,BJ$2),0),0)</f>
        <v>0</v>
      </c>
      <c r="BK16" s="19">
        <f>IF($A16&gt;=BK$1,IF($A16&lt;=BK$1+BK$4,PMT('RA Calc using Annuity formula'!$U$1,BK$4,BK$2),0),0)</f>
        <v>0</v>
      </c>
      <c r="BL16" s="19">
        <f>IF($A16&gt;=BL$1,IF($A16&lt;=BL$1+BL$4,PMT('RA Calc using Annuity formula'!$U$1,BL$4,BL$2),0),0)</f>
        <v>0</v>
      </c>
      <c r="BM16" s="19">
        <f>IF($A16&gt;=BM$1,IF($A16&lt;=BM$1+BM$4,PMT('RA Calc using Annuity formula'!$U$1,BM$4,BM$2),0),0)</f>
        <v>0</v>
      </c>
      <c r="BN16" s="19">
        <f>IF($A16&gt;=BN$1,IF($A16&lt;=BN$1+BN$4,PMT('RA Calc using Annuity formula'!$U$1,BN$4,BN$2),0),0)</f>
        <v>0</v>
      </c>
      <c r="BO16" s="19">
        <f>IF($A16&gt;=BO$1,IF($A16&lt;=BO$1+BO$4,PMT('RA Calc using Annuity formula'!$U$1,BO$4,BO$2),0),0)</f>
        <v>0</v>
      </c>
      <c r="BP16" s="19">
        <f>IF($A16&gt;=BP$1,IF($A16&lt;=BP$1+BP$4,PMT('RA Calc using Annuity formula'!$U$1,BP$4,BP$2),0),0)</f>
        <v>0</v>
      </c>
      <c r="BQ16" s="19">
        <f>IF($A16&gt;=BQ$1,IF($A16&lt;=BQ$1+BQ$4,PMT('RA Calc using Annuity formula'!$U$1,BQ$4,BQ$2),0),0)</f>
        <v>0</v>
      </c>
      <c r="BR16" s="19">
        <f>IF($A16&gt;=BR$1,IF($A16&lt;=BR$1+BR$4,PMT('RA Calc using Annuity formula'!$U$1,BR$4,BR$2),0),0)</f>
        <v>0</v>
      </c>
      <c r="BS16" s="19">
        <f>IF($A16&gt;=BS$1,IF($A16&lt;=BS$1+BS$4,PMT('RA Calc using Annuity formula'!$U$1,BS$4,BS$2),0),0)</f>
        <v>0</v>
      </c>
      <c r="BT16" s="19">
        <f>IF($A16&gt;=BT$1,IF($A16&lt;=BT$1+BT$4,PMT('RA Calc using Annuity formula'!$U$1,BT$4,BT$2),0),0)</f>
        <v>0</v>
      </c>
      <c r="BU16" s="19">
        <f>IF($A16&gt;=BU$1,IF($A16&lt;=BU$1+BU$4,PMT('RA Calc using Annuity formula'!$U$1,BU$4,BU$2),0),0)</f>
        <v>0</v>
      </c>
      <c r="BV16" s="19">
        <f>IF($A16&gt;=BV$1,IF($A16&lt;=BV$1+BV$4,PMT('RA Calc using Annuity formula'!$U$1,BV$4,BV$2),0),0)</f>
        <v>0</v>
      </c>
      <c r="BW16" s="19">
        <f>IF($A16&gt;=BW$1,IF($A16&lt;=BW$1+BW$4,PMT('RA Calc using Annuity formula'!$U$1,BW$4,BW$2),0),0)</f>
        <v>0</v>
      </c>
      <c r="BX16" s="19">
        <f>IF($A16&gt;=BX$1,IF($A16&lt;=BX$1+BX$4,PMT('RA Calc using Annuity formula'!$U$1,BX$4,BX$2),0),0)</f>
        <v>0</v>
      </c>
      <c r="BY16" s="19">
        <f>IF($A16&gt;=BY$1,IF($A16&lt;=BY$1+BY$4,PMT('RA Calc using Annuity formula'!$U$1,BY$4,BY$2),0),0)</f>
        <v>0</v>
      </c>
      <c r="BZ16" s="19">
        <f>IF($A16&gt;=BZ$1,IF($A16&lt;=BZ$1+BZ$4,PMT('RA Calc using Annuity formula'!$U$1,BZ$4,BZ$2),0),0)</f>
        <v>0</v>
      </c>
      <c r="CA16" s="19">
        <f>IF($A16&gt;=CA$1,IF($A16&lt;=CA$1+CA$4,PMT('RA Calc using Annuity formula'!$U$1,CA$4,CA$2),0),0)</f>
        <v>0</v>
      </c>
      <c r="CB16" s="19">
        <f>IF($A16&gt;=CB$1,IF($A16&lt;=CB$1+CB$4,PMT('RA Calc using Annuity formula'!$U$1,CB$4,CB$2),0),0)</f>
        <v>0</v>
      </c>
      <c r="CC16" s="19">
        <f>IF($A16&gt;=CC$1,IF($A16&lt;=CC$1+CC$4,PMT('RA Calc using Annuity formula'!$U$1,CC$4,CC$2),0),0)</f>
        <v>0</v>
      </c>
      <c r="CD16" s="19">
        <f>IF($A16&gt;=CD$1,IF($A16&lt;=CD$1+CD$4,PMT('RA Calc using Annuity formula'!$U$1,CD$4,CD$2),0),0)</f>
        <v>0</v>
      </c>
      <c r="CE16" s="19">
        <f>IF($A16&gt;=CE$1,IF($A16&lt;=CE$1+CE$4,PMT('RA Calc using Annuity formula'!$U$1,CE$4,CE$2),0),0)</f>
        <v>0</v>
      </c>
      <c r="CF16" s="19">
        <f>IF($A16&gt;=CF$1,IF($A16&lt;=CF$1+CF$4,PMT('RA Calc using Annuity formula'!$U$1,CF$4,CF$2),0),0)</f>
        <v>0</v>
      </c>
      <c r="CG16" s="19">
        <f>IF($A16&gt;=CG$1,IF($A16&lt;=CG$1+CG$4,PMT('RA Calc using Annuity formula'!$U$1,CG$4,CG$2),0),0)</f>
        <v>0</v>
      </c>
      <c r="CH16" s="19">
        <f>IF($A16&gt;=CH$1,IF($A16&lt;=CH$1+CH$4,PMT('RA Calc using Annuity formula'!$U$1,CH$4,CH$2),0),0)</f>
        <v>0</v>
      </c>
    </row>
    <row r="17" spans="1:86" x14ac:dyDescent="0.25">
      <c r="A17" s="1">
        <v>37</v>
      </c>
      <c r="B17" s="19">
        <f t="shared" si="1"/>
        <v>-871.87017391113625</v>
      </c>
      <c r="C17" s="19">
        <f t="shared" si="2"/>
        <v>-14.292953670674365</v>
      </c>
      <c r="D17" s="19"/>
      <c r="E17" s="19"/>
      <c r="K17" s="19">
        <f>IF($A17&gt;=K$1,IF($A17&lt;=K$1+K$4,PMT('RA Calc using Annuity formula'!$U$1,K$4,K$3),0),0)</f>
        <v>-195.16742239273844</v>
      </c>
      <c r="L17" s="19">
        <f>IF($A17&gt;=L$1,IF($A17&lt;=L$1+L$4,PMT('RA Calc using Annuity formula'!$U$1,L$4,L$2),0),0)</f>
        <v>-49.395152691867253</v>
      </c>
      <c r="M17" s="19">
        <f>IF($A17&gt;=M$1,IF($A17&lt;=M$1+M$4,PMT('RA Calc using Annuity formula'!$U$1,M$4,M$2),0),0)</f>
        <v>-102.90864807911504</v>
      </c>
      <c r="N17" s="19">
        <f>IF($A17&gt;=N$1,IF($A17&lt;=N$1+N$4,PMT('RA Calc using Annuity formula'!$U$1,N$4,N$2),0),0)</f>
        <v>-156.86782427368604</v>
      </c>
      <c r="O17" s="19">
        <f>IF($A17&gt;=O$1,IF($A17&lt;=O$1+O$4,PMT('RA Calc using Annuity formula'!$U$1,O$4,O$2),0),0)</f>
        <v>-79.473829627867559</v>
      </c>
      <c r="P17" s="19">
        <f>IF($A17&gt;=P$1,IF($A17&lt;=P$1+P$4,PMT('RA Calc using Annuity formula'!$U$1,P$4,P$2),0),0)</f>
        <v>-6.2918329821174082</v>
      </c>
      <c r="Q17" s="19">
        <f>IF($A17&gt;=Q$1,IF($A17&lt;=Q$1+Q$4,PMT('RA Calc using Annuity formula'!$U$1,Q$4,Q$2),0),0)</f>
        <v>-23.422293368719743</v>
      </c>
      <c r="R17" s="19">
        <f>IF($A17&gt;=R$1,IF($A17&lt;=R$1+R$4,PMT('RA Calc using Annuity formula'!$U$1,R$4,R$2),0),0)</f>
        <v>-56.688798422520478</v>
      </c>
      <c r="S17" s="19">
        <f>IF($A17&gt;=S$1,IF($A17&lt;=S$1+S$4,PMT('RA Calc using Annuity formula'!$U$1,S$4,S$2),0),0)</f>
        <v>-84.494830099913102</v>
      </c>
      <c r="T17" s="19">
        <f>IF($A17&gt;=T$1,IF($A17&lt;=T$1+T$4,PMT('RA Calc using Annuity formula'!$U$1,T$4,T$2),0),0)</f>
        <v>-39.433144964212254</v>
      </c>
      <c r="U17" s="19">
        <f>IF($A17&gt;=U$1,IF($A17&lt;=U$1+U$4,PMT('RA Calc using Annuity formula'!$U$1,U$4,U$2),0),0)</f>
        <v>-34.983410505581254</v>
      </c>
      <c r="V17" s="19">
        <f>IF($A17&gt;=V$1,IF($A17&lt;=V$1+V$4,PMT('RA Calc using Annuity formula'!$U$1,V$4,V$2),0),0)</f>
        <v>-24.608409218809239</v>
      </c>
      <c r="W17" s="19">
        <f>IF($A17&gt;=W$1,IF($A17&lt;=W$1+W$4,PMT('RA Calc using Annuity formula'!$U$1,W$4,W$2),0),0)</f>
        <v>-18.134577283988477</v>
      </c>
      <c r="X17" s="19">
        <f>IF($A17&gt;=X$1,IF($A17&lt;=X$1+X$4,PMT('RA Calc using Annuity formula'!$U$1,X$4,X$2),0),0)</f>
        <v>0</v>
      </c>
      <c r="Y17" s="19">
        <f>IF($A17&gt;=Y$1,IF($A17&lt;=Y$1+Y$4,PMT('RA Calc using Annuity formula'!$U$1,Y$4,Y$2),0),0)</f>
        <v>0</v>
      </c>
      <c r="Z17" s="19">
        <f>IF($A17&gt;=Z$1,IF($A17&lt;=Z$1+Z$4,PMT('RA Calc using Annuity formula'!$U$1,Z$4,Z$2),0),0)</f>
        <v>0</v>
      </c>
      <c r="AA17" s="19">
        <f>IF($A17&gt;=AA$1,IF($A17&lt;=AA$1+AA$4,PMT('RA Calc using Annuity formula'!$U$1,AA$4,AA$2),0),0)</f>
        <v>0</v>
      </c>
      <c r="AB17" s="19">
        <f>IF($A17&gt;=AB$1,IF($A17&lt;=AB$1+AB$4,PMT('RA Calc using Annuity formula'!$U$1,AB$4,AB$2),0),0)</f>
        <v>0</v>
      </c>
      <c r="AC17" s="19">
        <f>IF($A17&gt;=AC$1,IF($A17&lt;=AC$1+AC$4,PMT('RA Calc using Annuity formula'!$U$1,AC$4,AC$2),0),0)</f>
        <v>0</v>
      </c>
      <c r="AD17" s="19">
        <f>IF($A17&gt;=AD$1,IF($A17&lt;=AD$1+AD$4,PMT('RA Calc using Annuity formula'!$U$1,AD$4,AD$2),0),0)</f>
        <v>0</v>
      </c>
      <c r="AE17" s="19">
        <f>IF($A17&gt;=AE$1,IF($A17&lt;=AE$1+AE$4,PMT('RA Calc using Annuity formula'!$U$1,AE$4,AE$2),0),0)</f>
        <v>0</v>
      </c>
      <c r="AF17" s="19">
        <f>IF($A17&gt;=AF$1,IF($A17&lt;=AF$1+AF$4,PMT('RA Calc using Annuity formula'!$U$1,AF$4,AF$2),0),0)</f>
        <v>0</v>
      </c>
      <c r="AG17" s="19">
        <f>IF($A17&gt;=AG$1,IF($A17&lt;=AG$1+AG$4,PMT('RA Calc using Annuity formula'!$U$1,AG$4,AG$2),0),0)</f>
        <v>0</v>
      </c>
      <c r="AH17" s="19">
        <f>IF($A17&gt;=AH$1,IF($A17&lt;=AH$1+AH$4,PMT('RA Calc using Annuity formula'!$U$1,AH$4,AH$2),0),0)</f>
        <v>0</v>
      </c>
      <c r="AI17" s="19">
        <f>IF($A17&gt;=AI$1,IF($A17&lt;=AI$1+AI$4,PMT('RA Calc using Annuity formula'!$U$1,AI$4,AI$2),0),0)</f>
        <v>0</v>
      </c>
      <c r="AJ17" s="19">
        <f>IF($A17&gt;=AJ$1,IF($A17&lt;=AJ$1+AJ$4,PMT('RA Calc using Annuity formula'!$U$1,AJ$4,AJ$2),0),0)</f>
        <v>0</v>
      </c>
      <c r="AK17" s="19">
        <f>IF($A17&gt;=AK$1,IF($A17&lt;=AK$1+AK$4,PMT('RA Calc using Annuity formula'!$U$1,AK$4,AK$2),0),0)</f>
        <v>0</v>
      </c>
      <c r="AL17" s="19">
        <f>IF($A17&gt;=AL$1,IF($A17&lt;=AL$1+AL$4,PMT('RA Calc using Annuity formula'!$U$1,AL$4,AL$2),0),0)</f>
        <v>0</v>
      </c>
      <c r="AM17" s="19">
        <f>IF($A17&gt;=AM$1,IF($A17&lt;=AM$1+AM$4,PMT('RA Calc using Annuity formula'!$U$1,AM$4,AM$2),0),0)</f>
        <v>0</v>
      </c>
      <c r="AN17" s="19">
        <f>IF($A17&gt;=AN$1,IF($A17&lt;=AN$1+AN$4,PMT('RA Calc using Annuity formula'!$U$1,AN$4,AN$2),0),0)</f>
        <v>0</v>
      </c>
      <c r="AO17" s="19">
        <f>IF($A17&gt;=AO$1,IF($A17&lt;=AO$1+AO$4,PMT('RA Calc using Annuity formula'!$U$1,AO$4,AO$2),0),0)</f>
        <v>0</v>
      </c>
      <c r="AP17" s="19">
        <f>IF($A17&gt;=AP$1,IF($A17&lt;=AP$1+AP$4,PMT('RA Calc using Annuity formula'!$U$1,AP$4,AP$2),0),0)</f>
        <v>0</v>
      </c>
      <c r="AQ17" s="19">
        <f>IF($A17&gt;=AQ$1,IF($A17&lt;=AQ$1+AQ$4,PMT('RA Calc using Annuity formula'!$U$1,AQ$4,AQ$2),0),0)</f>
        <v>0</v>
      </c>
      <c r="AR17" s="19">
        <f>IF($A17&gt;=AR$1,IF($A17&lt;=AR$1+AR$4,PMT('RA Calc using Annuity formula'!$U$1,AR$4,AR$2),0),0)</f>
        <v>0</v>
      </c>
      <c r="AS17" s="19">
        <f>IF($A17&gt;=AS$1,IF($A17&lt;=AS$1+AS$4,PMT('RA Calc using Annuity formula'!$U$1,AS$4,AS$2),0),0)</f>
        <v>0</v>
      </c>
      <c r="AT17" s="19">
        <f>IF($A17&gt;=AT$1,IF($A17&lt;=AT$1+AT$4,PMT('RA Calc using Annuity formula'!$U$1,AT$4,AT$2),0),0)</f>
        <v>0</v>
      </c>
      <c r="AU17" s="19">
        <f>IF($A17&gt;=AU$1,IF($A17&lt;=AU$1+AU$4,PMT('RA Calc using Annuity formula'!$U$1,AU$4,AU$2),0),0)</f>
        <v>0</v>
      </c>
      <c r="AV17" s="19">
        <f>IF($A17&gt;=AV$1,IF($A17&lt;=AV$1+AV$4,PMT('RA Calc using Annuity formula'!$U$1,AV$4,AV$2),0),0)</f>
        <v>0</v>
      </c>
      <c r="AW17" s="19">
        <f>IF($A17&gt;=AW$1,IF($A17&lt;=AW$1+AW$4,PMT('RA Calc using Annuity formula'!$U$1,AW$4,AW$2),0),0)</f>
        <v>0</v>
      </c>
      <c r="AX17" s="19">
        <f>IF($A17&gt;=AX$1,IF($A17&lt;=AX$1+AX$4,PMT('RA Calc using Annuity formula'!$U$1,AX$4,AX$2),0),0)</f>
        <v>0</v>
      </c>
      <c r="AY17" s="19">
        <f>IF($A17&gt;=AY$1,IF($A17&lt;=AY$1+AY$4,PMT('RA Calc using Annuity formula'!$U$1,AY$4,AY$2),0),0)</f>
        <v>0</v>
      </c>
      <c r="AZ17" s="19">
        <f>IF($A17&gt;=AZ$1,IF($A17&lt;=AZ$1+AZ$4,PMT('RA Calc using Annuity formula'!$U$1,AZ$4,AZ$2),0),0)</f>
        <v>0</v>
      </c>
      <c r="BA17" s="19">
        <f>IF($A17&gt;=BA$1,IF($A17&lt;=BA$1+BA$4,PMT('RA Calc using Annuity formula'!$U$1,BA$4,BA$2),0),0)</f>
        <v>0</v>
      </c>
      <c r="BB17" s="19">
        <f>IF($A17&gt;=BB$1,IF($A17&lt;=BB$1+BB$4,PMT('RA Calc using Annuity formula'!$U$1,BB$4,BB$2),0),0)</f>
        <v>0</v>
      </c>
      <c r="BC17" s="19">
        <f>IF($A17&gt;=BC$1,IF($A17&lt;=BC$1+BC$4,PMT('RA Calc using Annuity formula'!$U$1,BC$4,BC$2),0),0)</f>
        <v>0</v>
      </c>
      <c r="BD17" s="19">
        <f>IF($A17&gt;=BD$1,IF($A17&lt;=BD$1+BD$4,PMT('RA Calc using Annuity formula'!$U$1,BD$4,BD$2),0),0)</f>
        <v>0</v>
      </c>
      <c r="BE17" s="19">
        <f>IF($A17&gt;=BE$1,IF($A17&lt;=BE$1+BE$4,PMT('RA Calc using Annuity formula'!$U$1,BE$4,BE$2),0),0)</f>
        <v>0</v>
      </c>
      <c r="BF17" s="19">
        <f>IF($A17&gt;=BF$1,IF($A17&lt;=BF$1+BF$4,PMT('RA Calc using Annuity formula'!$U$1,BF$4,BF$2),0),0)</f>
        <v>0</v>
      </c>
      <c r="BG17" s="19">
        <f>IF($A17&gt;=BG$1,IF($A17&lt;=BG$1+BG$4,PMT('RA Calc using Annuity formula'!$U$1,BG$4,BG$2),0),0)</f>
        <v>0</v>
      </c>
      <c r="BH17" s="19">
        <f>IF($A17&gt;=BH$1,IF($A17&lt;=BH$1+BH$4,PMT('RA Calc using Annuity formula'!$U$1,BH$4,BH$2),0),0)</f>
        <v>0</v>
      </c>
      <c r="BI17" s="19">
        <f>IF($A17&gt;=BI$1,IF($A17&lt;=BI$1+BI$4,PMT('RA Calc using Annuity formula'!$U$1,BI$4,BI$2),0),0)</f>
        <v>0</v>
      </c>
      <c r="BJ17" s="19">
        <f>IF($A17&gt;=BJ$1,IF($A17&lt;=BJ$1+BJ$4,PMT('RA Calc using Annuity formula'!$U$1,BJ$4,BJ$2),0),0)</f>
        <v>0</v>
      </c>
      <c r="BK17" s="19">
        <f>IF($A17&gt;=BK$1,IF($A17&lt;=BK$1+BK$4,PMT('RA Calc using Annuity formula'!$U$1,BK$4,BK$2),0),0)</f>
        <v>0</v>
      </c>
      <c r="BL17" s="19">
        <f>IF($A17&gt;=BL$1,IF($A17&lt;=BL$1+BL$4,PMT('RA Calc using Annuity formula'!$U$1,BL$4,BL$2),0),0)</f>
        <v>0</v>
      </c>
      <c r="BM17" s="19">
        <f>IF($A17&gt;=BM$1,IF($A17&lt;=BM$1+BM$4,PMT('RA Calc using Annuity formula'!$U$1,BM$4,BM$2),0),0)</f>
        <v>0</v>
      </c>
      <c r="BN17" s="19">
        <f>IF($A17&gt;=BN$1,IF($A17&lt;=BN$1+BN$4,PMT('RA Calc using Annuity formula'!$U$1,BN$4,BN$2),0),0)</f>
        <v>0</v>
      </c>
      <c r="BO17" s="19">
        <f>IF($A17&gt;=BO$1,IF($A17&lt;=BO$1+BO$4,PMT('RA Calc using Annuity formula'!$U$1,BO$4,BO$2),0),0)</f>
        <v>0</v>
      </c>
      <c r="BP17" s="19">
        <f>IF($A17&gt;=BP$1,IF($A17&lt;=BP$1+BP$4,PMT('RA Calc using Annuity formula'!$U$1,BP$4,BP$2),0),0)</f>
        <v>0</v>
      </c>
      <c r="BQ17" s="19">
        <f>IF($A17&gt;=BQ$1,IF($A17&lt;=BQ$1+BQ$4,PMT('RA Calc using Annuity formula'!$U$1,BQ$4,BQ$2),0),0)</f>
        <v>0</v>
      </c>
      <c r="BR17" s="19">
        <f>IF($A17&gt;=BR$1,IF($A17&lt;=BR$1+BR$4,PMT('RA Calc using Annuity formula'!$U$1,BR$4,BR$2),0),0)</f>
        <v>0</v>
      </c>
      <c r="BS17" s="19">
        <f>IF($A17&gt;=BS$1,IF($A17&lt;=BS$1+BS$4,PMT('RA Calc using Annuity formula'!$U$1,BS$4,BS$2),0),0)</f>
        <v>0</v>
      </c>
      <c r="BT17" s="19">
        <f>IF($A17&gt;=BT$1,IF($A17&lt;=BT$1+BT$4,PMT('RA Calc using Annuity formula'!$U$1,BT$4,BT$2),0),0)</f>
        <v>0</v>
      </c>
      <c r="BU17" s="19">
        <f>IF($A17&gt;=BU$1,IF($A17&lt;=BU$1+BU$4,PMT('RA Calc using Annuity formula'!$U$1,BU$4,BU$2),0),0)</f>
        <v>0</v>
      </c>
      <c r="BV17" s="19">
        <f>IF($A17&gt;=BV$1,IF($A17&lt;=BV$1+BV$4,PMT('RA Calc using Annuity formula'!$U$1,BV$4,BV$2),0),0)</f>
        <v>0</v>
      </c>
      <c r="BW17" s="19">
        <f>IF($A17&gt;=BW$1,IF($A17&lt;=BW$1+BW$4,PMT('RA Calc using Annuity formula'!$U$1,BW$4,BW$2),0),0)</f>
        <v>0</v>
      </c>
      <c r="BX17" s="19">
        <f>IF($A17&gt;=BX$1,IF($A17&lt;=BX$1+BX$4,PMT('RA Calc using Annuity formula'!$U$1,BX$4,BX$2),0),0)</f>
        <v>0</v>
      </c>
      <c r="BY17" s="19">
        <f>IF($A17&gt;=BY$1,IF($A17&lt;=BY$1+BY$4,PMT('RA Calc using Annuity formula'!$U$1,BY$4,BY$2),0),0)</f>
        <v>0</v>
      </c>
      <c r="BZ17" s="19">
        <f>IF($A17&gt;=BZ$1,IF($A17&lt;=BZ$1+BZ$4,PMT('RA Calc using Annuity formula'!$U$1,BZ$4,BZ$2),0),0)</f>
        <v>0</v>
      </c>
      <c r="CA17" s="19">
        <f>IF($A17&gt;=CA$1,IF($A17&lt;=CA$1+CA$4,PMT('RA Calc using Annuity formula'!$U$1,CA$4,CA$2),0),0)</f>
        <v>0</v>
      </c>
      <c r="CB17" s="19">
        <f>IF($A17&gt;=CB$1,IF($A17&lt;=CB$1+CB$4,PMT('RA Calc using Annuity formula'!$U$1,CB$4,CB$2),0),0)</f>
        <v>0</v>
      </c>
      <c r="CC17" s="19">
        <f>IF($A17&gt;=CC$1,IF($A17&lt;=CC$1+CC$4,PMT('RA Calc using Annuity formula'!$U$1,CC$4,CC$2),0),0)</f>
        <v>0</v>
      </c>
      <c r="CD17" s="19">
        <f>IF($A17&gt;=CD$1,IF($A17&lt;=CD$1+CD$4,PMT('RA Calc using Annuity formula'!$U$1,CD$4,CD$2),0),0)</f>
        <v>0</v>
      </c>
      <c r="CE17" s="19">
        <f>IF($A17&gt;=CE$1,IF($A17&lt;=CE$1+CE$4,PMT('RA Calc using Annuity formula'!$U$1,CE$4,CE$2),0),0)</f>
        <v>0</v>
      </c>
      <c r="CF17" s="19">
        <f>IF($A17&gt;=CF$1,IF($A17&lt;=CF$1+CF$4,PMT('RA Calc using Annuity formula'!$U$1,CF$4,CF$2),0),0)</f>
        <v>0</v>
      </c>
      <c r="CG17" s="19">
        <f>IF($A17&gt;=CG$1,IF($A17&lt;=CG$1+CG$4,PMT('RA Calc using Annuity formula'!$U$1,CG$4,CG$2),0),0)</f>
        <v>0</v>
      </c>
      <c r="CH17" s="19">
        <f>IF($A17&gt;=CH$1,IF($A17&lt;=CH$1+CH$4,PMT('RA Calc using Annuity formula'!$U$1,CH$4,CH$2),0),0)</f>
        <v>0</v>
      </c>
    </row>
    <row r="18" spans="1:86" x14ac:dyDescent="0.25">
      <c r="A18" s="1">
        <v>38</v>
      </c>
      <c r="B18" s="19">
        <f t="shared" si="1"/>
        <v>-981.50458069821025</v>
      </c>
      <c r="C18" s="19">
        <f t="shared" si="2"/>
        <v>-16.090239027839512</v>
      </c>
      <c r="D18" s="19"/>
      <c r="E18" s="19"/>
      <c r="K18" s="19">
        <f>IF($A18&gt;=K$1,IF($A18&lt;=K$1+K$4,PMT('RA Calc using Annuity formula'!$U$1,K$4,K$3),0),0)</f>
        <v>-195.16742239273844</v>
      </c>
      <c r="L18" s="19">
        <f>IF($A18&gt;=L$1,IF($A18&lt;=L$1+L$4,PMT('RA Calc using Annuity formula'!$U$1,L$4,L$2),0),0)</f>
        <v>-49.395152691867253</v>
      </c>
      <c r="M18" s="19">
        <f>IF($A18&gt;=M$1,IF($A18&lt;=M$1+M$4,PMT('RA Calc using Annuity formula'!$U$1,M$4,M$2),0),0)</f>
        <v>-102.90864807911504</v>
      </c>
      <c r="N18" s="19">
        <f>IF($A18&gt;=N$1,IF($A18&lt;=N$1+N$4,PMT('RA Calc using Annuity formula'!$U$1,N$4,N$2),0),0)</f>
        <v>-156.86782427368604</v>
      </c>
      <c r="O18" s="19">
        <f>IF($A18&gt;=O$1,IF($A18&lt;=O$1+O$4,PMT('RA Calc using Annuity formula'!$U$1,O$4,O$2),0),0)</f>
        <v>-79.473829627867559</v>
      </c>
      <c r="P18" s="19">
        <f>IF($A18&gt;=P$1,IF($A18&lt;=P$1+P$4,PMT('RA Calc using Annuity formula'!$U$1,P$4,P$2),0),0)</f>
        <v>-6.2918329821174082</v>
      </c>
      <c r="Q18" s="19">
        <f>IF($A18&gt;=Q$1,IF($A18&lt;=Q$1+Q$4,PMT('RA Calc using Annuity formula'!$U$1,Q$4,Q$2),0),0)</f>
        <v>-23.422293368719743</v>
      </c>
      <c r="R18" s="19">
        <f>IF($A18&gt;=R$1,IF($A18&lt;=R$1+R$4,PMT('RA Calc using Annuity formula'!$U$1,R$4,R$2),0),0)</f>
        <v>-56.688798422520478</v>
      </c>
      <c r="S18" s="19">
        <f>IF($A18&gt;=S$1,IF($A18&lt;=S$1+S$4,PMT('RA Calc using Annuity formula'!$U$1,S$4,S$2),0),0)</f>
        <v>-84.494830099913102</v>
      </c>
      <c r="T18" s="19">
        <f>IF($A18&gt;=T$1,IF($A18&lt;=T$1+T$4,PMT('RA Calc using Annuity formula'!$U$1,T$4,T$2),0),0)</f>
        <v>-39.433144964212254</v>
      </c>
      <c r="U18" s="19">
        <f>IF($A18&gt;=U$1,IF($A18&lt;=U$1+U$4,PMT('RA Calc using Annuity formula'!$U$1,U$4,U$2),0),0)</f>
        <v>-34.983410505581254</v>
      </c>
      <c r="V18" s="19">
        <f>IF($A18&gt;=V$1,IF($A18&lt;=V$1+V$4,PMT('RA Calc using Annuity formula'!$U$1,V$4,V$2),0),0)</f>
        <v>-24.608409218809239</v>
      </c>
      <c r="W18" s="19">
        <f>IF($A18&gt;=W$1,IF($A18&lt;=W$1+W$4,PMT('RA Calc using Annuity formula'!$U$1,W$4,W$2),0),0)</f>
        <v>-18.134577283988477</v>
      </c>
      <c r="X18" s="19">
        <f>IF($A18&gt;=X$1,IF($A18&lt;=X$1+X$4,PMT('RA Calc using Annuity formula'!$U$1,X$4,X$2),0),0)</f>
        <v>-109.63440678707401</v>
      </c>
      <c r="Y18" s="19">
        <f>IF($A18&gt;=Y$1,IF($A18&lt;=Y$1+Y$4,PMT('RA Calc using Annuity formula'!$U$1,Y$4,Y$2),0),0)</f>
        <v>0</v>
      </c>
      <c r="Z18" s="19">
        <f>IF($A18&gt;=Z$1,IF($A18&lt;=Z$1+Z$4,PMT('RA Calc using Annuity formula'!$U$1,Z$4,Z$2),0),0)</f>
        <v>0</v>
      </c>
      <c r="AA18" s="19">
        <f>IF($A18&gt;=AA$1,IF($A18&lt;=AA$1+AA$4,PMT('RA Calc using Annuity formula'!$U$1,AA$4,AA$2),0),0)</f>
        <v>0</v>
      </c>
      <c r="AB18" s="19">
        <f>IF($A18&gt;=AB$1,IF($A18&lt;=AB$1+AB$4,PMT('RA Calc using Annuity formula'!$U$1,AB$4,AB$2),0),0)</f>
        <v>0</v>
      </c>
      <c r="AC18" s="19">
        <f>IF($A18&gt;=AC$1,IF($A18&lt;=AC$1+AC$4,PMT('RA Calc using Annuity formula'!$U$1,AC$4,AC$2),0),0)</f>
        <v>0</v>
      </c>
      <c r="AD18" s="19">
        <f>IF($A18&gt;=AD$1,IF($A18&lt;=AD$1+AD$4,PMT('RA Calc using Annuity formula'!$U$1,AD$4,AD$2),0),0)</f>
        <v>0</v>
      </c>
      <c r="AE18" s="19">
        <f>IF($A18&gt;=AE$1,IF($A18&lt;=AE$1+AE$4,PMT('RA Calc using Annuity formula'!$U$1,AE$4,AE$2),0),0)</f>
        <v>0</v>
      </c>
      <c r="AF18" s="19">
        <f>IF($A18&gt;=AF$1,IF($A18&lt;=AF$1+AF$4,PMT('RA Calc using Annuity formula'!$U$1,AF$4,AF$2),0),0)</f>
        <v>0</v>
      </c>
      <c r="AG18" s="19">
        <f>IF($A18&gt;=AG$1,IF($A18&lt;=AG$1+AG$4,PMT('RA Calc using Annuity formula'!$U$1,AG$4,AG$2),0),0)</f>
        <v>0</v>
      </c>
      <c r="AH18" s="19">
        <f>IF($A18&gt;=AH$1,IF($A18&lt;=AH$1+AH$4,PMT('RA Calc using Annuity formula'!$U$1,AH$4,AH$2),0),0)</f>
        <v>0</v>
      </c>
      <c r="AI18" s="19">
        <f>IF($A18&gt;=AI$1,IF($A18&lt;=AI$1+AI$4,PMT('RA Calc using Annuity formula'!$U$1,AI$4,AI$2),0),0)</f>
        <v>0</v>
      </c>
      <c r="AJ18" s="19">
        <f>IF($A18&gt;=AJ$1,IF($A18&lt;=AJ$1+AJ$4,PMT('RA Calc using Annuity formula'!$U$1,AJ$4,AJ$2),0),0)</f>
        <v>0</v>
      </c>
      <c r="AK18" s="19">
        <f>IF($A18&gt;=AK$1,IF($A18&lt;=AK$1+AK$4,PMT('RA Calc using Annuity formula'!$U$1,AK$4,AK$2),0),0)</f>
        <v>0</v>
      </c>
      <c r="AL18" s="19">
        <f>IF($A18&gt;=AL$1,IF($A18&lt;=AL$1+AL$4,PMT('RA Calc using Annuity formula'!$U$1,AL$4,AL$2),0),0)</f>
        <v>0</v>
      </c>
      <c r="AM18" s="19">
        <f>IF($A18&gt;=AM$1,IF($A18&lt;=AM$1+AM$4,PMT('RA Calc using Annuity formula'!$U$1,AM$4,AM$2),0),0)</f>
        <v>0</v>
      </c>
      <c r="AN18" s="19">
        <f>IF($A18&gt;=AN$1,IF($A18&lt;=AN$1+AN$4,PMT('RA Calc using Annuity formula'!$U$1,AN$4,AN$2),0),0)</f>
        <v>0</v>
      </c>
      <c r="AO18" s="19">
        <f>IF($A18&gt;=AO$1,IF($A18&lt;=AO$1+AO$4,PMT('RA Calc using Annuity formula'!$U$1,AO$4,AO$2),0),0)</f>
        <v>0</v>
      </c>
      <c r="AP18" s="19">
        <f>IF($A18&gt;=AP$1,IF($A18&lt;=AP$1+AP$4,PMT('RA Calc using Annuity formula'!$U$1,AP$4,AP$2),0),0)</f>
        <v>0</v>
      </c>
      <c r="AQ18" s="19">
        <f>IF($A18&gt;=AQ$1,IF($A18&lt;=AQ$1+AQ$4,PMT('RA Calc using Annuity formula'!$U$1,AQ$4,AQ$2),0),0)</f>
        <v>0</v>
      </c>
      <c r="AR18" s="19">
        <f>IF($A18&gt;=AR$1,IF($A18&lt;=AR$1+AR$4,PMT('RA Calc using Annuity formula'!$U$1,AR$4,AR$2),0),0)</f>
        <v>0</v>
      </c>
      <c r="AS18" s="19">
        <f>IF($A18&gt;=AS$1,IF($A18&lt;=AS$1+AS$4,PMT('RA Calc using Annuity formula'!$U$1,AS$4,AS$2),0),0)</f>
        <v>0</v>
      </c>
      <c r="AT18" s="19">
        <f>IF($A18&gt;=AT$1,IF($A18&lt;=AT$1+AT$4,PMT('RA Calc using Annuity formula'!$U$1,AT$4,AT$2),0),0)</f>
        <v>0</v>
      </c>
      <c r="AU18" s="19">
        <f>IF($A18&gt;=AU$1,IF($A18&lt;=AU$1+AU$4,PMT('RA Calc using Annuity formula'!$U$1,AU$4,AU$2),0),0)</f>
        <v>0</v>
      </c>
      <c r="AV18" s="19">
        <f>IF($A18&gt;=AV$1,IF($A18&lt;=AV$1+AV$4,PMT('RA Calc using Annuity formula'!$U$1,AV$4,AV$2),0),0)</f>
        <v>0</v>
      </c>
      <c r="AW18" s="19">
        <f>IF($A18&gt;=AW$1,IF($A18&lt;=AW$1+AW$4,PMT('RA Calc using Annuity formula'!$U$1,AW$4,AW$2),0),0)</f>
        <v>0</v>
      </c>
      <c r="AX18" s="19">
        <f>IF($A18&gt;=AX$1,IF($A18&lt;=AX$1+AX$4,PMT('RA Calc using Annuity formula'!$U$1,AX$4,AX$2),0),0)</f>
        <v>0</v>
      </c>
      <c r="AY18" s="19">
        <f>IF($A18&gt;=AY$1,IF($A18&lt;=AY$1+AY$4,PMT('RA Calc using Annuity formula'!$U$1,AY$4,AY$2),0),0)</f>
        <v>0</v>
      </c>
      <c r="AZ18" s="19">
        <f>IF($A18&gt;=AZ$1,IF($A18&lt;=AZ$1+AZ$4,PMT('RA Calc using Annuity formula'!$U$1,AZ$4,AZ$2),0),0)</f>
        <v>0</v>
      </c>
      <c r="BA18" s="19">
        <f>IF($A18&gt;=BA$1,IF($A18&lt;=BA$1+BA$4,PMT('RA Calc using Annuity formula'!$U$1,BA$4,BA$2),0),0)</f>
        <v>0</v>
      </c>
      <c r="BB18" s="19">
        <f>IF($A18&gt;=BB$1,IF($A18&lt;=BB$1+BB$4,PMT('RA Calc using Annuity formula'!$U$1,BB$4,BB$2),0),0)</f>
        <v>0</v>
      </c>
      <c r="BC18" s="19">
        <f>IF($A18&gt;=BC$1,IF($A18&lt;=BC$1+BC$4,PMT('RA Calc using Annuity formula'!$U$1,BC$4,BC$2),0),0)</f>
        <v>0</v>
      </c>
      <c r="BD18" s="19">
        <f>IF($A18&gt;=BD$1,IF($A18&lt;=BD$1+BD$4,PMT('RA Calc using Annuity formula'!$U$1,BD$4,BD$2),0),0)</f>
        <v>0</v>
      </c>
      <c r="BE18" s="19">
        <f>IF($A18&gt;=BE$1,IF($A18&lt;=BE$1+BE$4,PMT('RA Calc using Annuity formula'!$U$1,BE$4,BE$2),0),0)</f>
        <v>0</v>
      </c>
      <c r="BF18" s="19">
        <f>IF($A18&gt;=BF$1,IF($A18&lt;=BF$1+BF$4,PMT('RA Calc using Annuity formula'!$U$1,BF$4,BF$2),0),0)</f>
        <v>0</v>
      </c>
      <c r="BG18" s="19">
        <f>IF($A18&gt;=BG$1,IF($A18&lt;=BG$1+BG$4,PMT('RA Calc using Annuity formula'!$U$1,BG$4,BG$2),0),0)</f>
        <v>0</v>
      </c>
      <c r="BH18" s="19">
        <f>IF($A18&gt;=BH$1,IF($A18&lt;=BH$1+BH$4,PMT('RA Calc using Annuity formula'!$U$1,BH$4,BH$2),0),0)</f>
        <v>0</v>
      </c>
      <c r="BI18" s="19">
        <f>IF($A18&gt;=BI$1,IF($A18&lt;=BI$1+BI$4,PMT('RA Calc using Annuity formula'!$U$1,BI$4,BI$2),0),0)</f>
        <v>0</v>
      </c>
      <c r="BJ18" s="19">
        <f>IF($A18&gt;=BJ$1,IF($A18&lt;=BJ$1+BJ$4,PMT('RA Calc using Annuity formula'!$U$1,BJ$4,BJ$2),0),0)</f>
        <v>0</v>
      </c>
      <c r="BK18" s="19">
        <f>IF($A18&gt;=BK$1,IF($A18&lt;=BK$1+BK$4,PMT('RA Calc using Annuity formula'!$U$1,BK$4,BK$2),0),0)</f>
        <v>0</v>
      </c>
      <c r="BL18" s="19">
        <f>IF($A18&gt;=BL$1,IF($A18&lt;=BL$1+BL$4,PMT('RA Calc using Annuity formula'!$U$1,BL$4,BL$2),0),0)</f>
        <v>0</v>
      </c>
      <c r="BM18" s="19">
        <f>IF($A18&gt;=BM$1,IF($A18&lt;=BM$1+BM$4,PMT('RA Calc using Annuity formula'!$U$1,BM$4,BM$2),0),0)</f>
        <v>0</v>
      </c>
      <c r="BN18" s="19">
        <f>IF($A18&gt;=BN$1,IF($A18&lt;=BN$1+BN$4,PMT('RA Calc using Annuity formula'!$U$1,BN$4,BN$2),0),0)</f>
        <v>0</v>
      </c>
      <c r="BO18" s="19">
        <f>IF($A18&gt;=BO$1,IF($A18&lt;=BO$1+BO$4,PMT('RA Calc using Annuity formula'!$U$1,BO$4,BO$2),0),0)</f>
        <v>0</v>
      </c>
      <c r="BP18" s="19">
        <f>IF($A18&gt;=BP$1,IF($A18&lt;=BP$1+BP$4,PMT('RA Calc using Annuity formula'!$U$1,BP$4,BP$2),0),0)</f>
        <v>0</v>
      </c>
      <c r="BQ18" s="19">
        <f>IF($A18&gt;=BQ$1,IF($A18&lt;=BQ$1+BQ$4,PMT('RA Calc using Annuity formula'!$U$1,BQ$4,BQ$2),0),0)</f>
        <v>0</v>
      </c>
      <c r="BR18" s="19">
        <f>IF($A18&gt;=BR$1,IF($A18&lt;=BR$1+BR$4,PMT('RA Calc using Annuity formula'!$U$1,BR$4,BR$2),0),0)</f>
        <v>0</v>
      </c>
      <c r="BS18" s="19">
        <f>IF($A18&gt;=BS$1,IF($A18&lt;=BS$1+BS$4,PMT('RA Calc using Annuity formula'!$U$1,BS$4,BS$2),0),0)</f>
        <v>0</v>
      </c>
      <c r="BT18" s="19">
        <f>IF($A18&gt;=BT$1,IF($A18&lt;=BT$1+BT$4,PMT('RA Calc using Annuity formula'!$U$1,BT$4,BT$2),0),0)</f>
        <v>0</v>
      </c>
      <c r="BU18" s="19">
        <f>IF($A18&gt;=BU$1,IF($A18&lt;=BU$1+BU$4,PMT('RA Calc using Annuity formula'!$U$1,BU$4,BU$2),0),0)</f>
        <v>0</v>
      </c>
      <c r="BV18" s="19">
        <f>IF($A18&gt;=BV$1,IF($A18&lt;=BV$1+BV$4,PMT('RA Calc using Annuity formula'!$U$1,BV$4,BV$2),0),0)</f>
        <v>0</v>
      </c>
      <c r="BW18" s="19">
        <f>IF($A18&gt;=BW$1,IF($A18&lt;=BW$1+BW$4,PMT('RA Calc using Annuity formula'!$U$1,BW$4,BW$2),0),0)</f>
        <v>0</v>
      </c>
      <c r="BX18" s="19">
        <f>IF($A18&gt;=BX$1,IF($A18&lt;=BX$1+BX$4,PMT('RA Calc using Annuity formula'!$U$1,BX$4,BX$2),0),0)</f>
        <v>0</v>
      </c>
      <c r="BY18" s="19">
        <f>IF($A18&gt;=BY$1,IF($A18&lt;=BY$1+BY$4,PMT('RA Calc using Annuity formula'!$U$1,BY$4,BY$2),0),0)</f>
        <v>0</v>
      </c>
      <c r="BZ18" s="19">
        <f>IF($A18&gt;=BZ$1,IF($A18&lt;=BZ$1+BZ$4,PMT('RA Calc using Annuity formula'!$U$1,BZ$4,BZ$2),0),0)</f>
        <v>0</v>
      </c>
      <c r="CA18" s="19">
        <f>IF($A18&gt;=CA$1,IF($A18&lt;=CA$1+CA$4,PMT('RA Calc using Annuity formula'!$U$1,CA$4,CA$2),0),0)</f>
        <v>0</v>
      </c>
      <c r="CB18" s="19">
        <f>IF($A18&gt;=CB$1,IF($A18&lt;=CB$1+CB$4,PMT('RA Calc using Annuity formula'!$U$1,CB$4,CB$2),0),0)</f>
        <v>0</v>
      </c>
      <c r="CC18" s="19">
        <f>IF($A18&gt;=CC$1,IF($A18&lt;=CC$1+CC$4,PMT('RA Calc using Annuity formula'!$U$1,CC$4,CC$2),0),0)</f>
        <v>0</v>
      </c>
      <c r="CD18" s="19">
        <f>IF($A18&gt;=CD$1,IF($A18&lt;=CD$1+CD$4,PMT('RA Calc using Annuity formula'!$U$1,CD$4,CD$2),0),0)</f>
        <v>0</v>
      </c>
      <c r="CE18" s="19">
        <f>IF($A18&gt;=CE$1,IF($A18&lt;=CE$1+CE$4,PMT('RA Calc using Annuity formula'!$U$1,CE$4,CE$2),0),0)</f>
        <v>0</v>
      </c>
      <c r="CF18" s="19">
        <f>IF($A18&gt;=CF$1,IF($A18&lt;=CF$1+CF$4,PMT('RA Calc using Annuity formula'!$U$1,CF$4,CF$2),0),0)</f>
        <v>0</v>
      </c>
      <c r="CG18" s="19">
        <f>IF($A18&gt;=CG$1,IF($A18&lt;=CG$1+CG$4,PMT('RA Calc using Annuity formula'!$U$1,CG$4,CG$2),0),0)</f>
        <v>0</v>
      </c>
      <c r="CH18" s="19">
        <f>IF($A18&gt;=CH$1,IF($A18&lt;=CH$1+CH$4,PMT('RA Calc using Annuity formula'!$U$1,CH$4,CH$2),0),0)</f>
        <v>0</v>
      </c>
    </row>
    <row r="19" spans="1:86" x14ac:dyDescent="0.25">
      <c r="A19" s="1">
        <v>39</v>
      </c>
      <c r="B19" s="19">
        <f t="shared" si="1"/>
        <v>-1048.1885231538563</v>
      </c>
      <c r="C19" s="19">
        <f t="shared" si="2"/>
        <v>-17.1834184123583</v>
      </c>
      <c r="D19" s="19"/>
      <c r="E19" s="19"/>
      <c r="K19" s="19">
        <f>IF($A19&gt;=K$1,IF($A19&lt;=K$1+K$4,PMT('RA Calc using Annuity formula'!$U$1,K$4,K$3),0),0)</f>
        <v>-195.16742239273844</v>
      </c>
      <c r="L19" s="19">
        <f>IF($A19&gt;=L$1,IF($A19&lt;=L$1+L$4,PMT('RA Calc using Annuity formula'!$U$1,L$4,L$2),0),0)</f>
        <v>-49.395152691867253</v>
      </c>
      <c r="M19" s="19">
        <f>IF($A19&gt;=M$1,IF($A19&lt;=M$1+M$4,PMT('RA Calc using Annuity formula'!$U$1,M$4,M$2),0),0)</f>
        <v>-102.90864807911504</v>
      </c>
      <c r="N19" s="19">
        <f>IF($A19&gt;=N$1,IF($A19&lt;=N$1+N$4,PMT('RA Calc using Annuity formula'!$U$1,N$4,N$2),0),0)</f>
        <v>-156.86782427368604</v>
      </c>
      <c r="O19" s="19">
        <f>IF($A19&gt;=O$1,IF($A19&lt;=O$1+O$4,PMT('RA Calc using Annuity formula'!$U$1,O$4,O$2),0),0)</f>
        <v>-79.473829627867559</v>
      </c>
      <c r="P19" s="19">
        <f>IF($A19&gt;=P$1,IF($A19&lt;=P$1+P$4,PMT('RA Calc using Annuity formula'!$U$1,P$4,P$2),0),0)</f>
        <v>-6.2918329821174082</v>
      </c>
      <c r="Q19" s="19">
        <f>IF($A19&gt;=Q$1,IF($A19&lt;=Q$1+Q$4,PMT('RA Calc using Annuity formula'!$U$1,Q$4,Q$2),0),0)</f>
        <v>-23.422293368719743</v>
      </c>
      <c r="R19" s="19">
        <f>IF($A19&gt;=R$1,IF($A19&lt;=R$1+R$4,PMT('RA Calc using Annuity formula'!$U$1,R$4,R$2),0),0)</f>
        <v>-56.688798422520478</v>
      </c>
      <c r="S19" s="19">
        <f>IF($A19&gt;=S$1,IF($A19&lt;=S$1+S$4,PMT('RA Calc using Annuity formula'!$U$1,S$4,S$2),0),0)</f>
        <v>-84.494830099913102</v>
      </c>
      <c r="T19" s="19">
        <f>IF($A19&gt;=T$1,IF($A19&lt;=T$1+T$4,PMT('RA Calc using Annuity formula'!$U$1,T$4,T$2),0),0)</f>
        <v>-39.433144964212254</v>
      </c>
      <c r="U19" s="19">
        <f>IF($A19&gt;=U$1,IF($A19&lt;=U$1+U$4,PMT('RA Calc using Annuity formula'!$U$1,U$4,U$2),0),0)</f>
        <v>-34.983410505581254</v>
      </c>
      <c r="V19" s="19">
        <f>IF($A19&gt;=V$1,IF($A19&lt;=V$1+V$4,PMT('RA Calc using Annuity formula'!$U$1,V$4,V$2),0),0)</f>
        <v>-24.608409218809239</v>
      </c>
      <c r="W19" s="19">
        <f>IF($A19&gt;=W$1,IF($A19&lt;=W$1+W$4,PMT('RA Calc using Annuity formula'!$U$1,W$4,W$2),0),0)</f>
        <v>-18.134577283988477</v>
      </c>
      <c r="X19" s="19">
        <f>IF($A19&gt;=X$1,IF($A19&lt;=X$1+X$4,PMT('RA Calc using Annuity formula'!$U$1,X$4,X$2),0),0)</f>
        <v>-109.63440678707401</v>
      </c>
      <c r="Y19" s="19">
        <f>IF($A19&gt;=Y$1,IF($A19&lt;=Y$1+Y$4,PMT('RA Calc using Annuity formula'!$U$1,Y$4,Y$2),0),0)</f>
        <v>-66.683942455646076</v>
      </c>
      <c r="Z19" s="19">
        <f>IF($A19&gt;=Z$1,IF($A19&lt;=Z$1+Z$4,PMT('RA Calc using Annuity formula'!$U$1,Z$4,Z$2),0),0)</f>
        <v>0</v>
      </c>
      <c r="AA19" s="19">
        <f>IF($A19&gt;=AA$1,IF($A19&lt;=AA$1+AA$4,PMT('RA Calc using Annuity formula'!$U$1,AA$4,AA$2),0),0)</f>
        <v>0</v>
      </c>
      <c r="AB19" s="19">
        <f>IF($A19&gt;=AB$1,IF($A19&lt;=AB$1+AB$4,PMT('RA Calc using Annuity formula'!$U$1,AB$4,AB$2),0),0)</f>
        <v>0</v>
      </c>
      <c r="AC19" s="19">
        <f>IF($A19&gt;=AC$1,IF($A19&lt;=AC$1+AC$4,PMT('RA Calc using Annuity formula'!$U$1,AC$4,AC$2),0),0)</f>
        <v>0</v>
      </c>
      <c r="AD19" s="19">
        <f>IF($A19&gt;=AD$1,IF($A19&lt;=AD$1+AD$4,PMT('RA Calc using Annuity formula'!$U$1,AD$4,AD$2),0),0)</f>
        <v>0</v>
      </c>
      <c r="AE19" s="19">
        <f>IF($A19&gt;=AE$1,IF($A19&lt;=AE$1+AE$4,PMT('RA Calc using Annuity formula'!$U$1,AE$4,AE$2),0),0)</f>
        <v>0</v>
      </c>
      <c r="AF19" s="19">
        <f>IF($A19&gt;=AF$1,IF($A19&lt;=AF$1+AF$4,PMT('RA Calc using Annuity formula'!$U$1,AF$4,AF$2),0),0)</f>
        <v>0</v>
      </c>
      <c r="AG19" s="19">
        <f>IF($A19&gt;=AG$1,IF($A19&lt;=AG$1+AG$4,PMT('RA Calc using Annuity formula'!$U$1,AG$4,AG$2),0),0)</f>
        <v>0</v>
      </c>
      <c r="AH19" s="19">
        <f>IF($A19&gt;=AH$1,IF($A19&lt;=AH$1+AH$4,PMT('RA Calc using Annuity formula'!$U$1,AH$4,AH$2),0),0)</f>
        <v>0</v>
      </c>
      <c r="AI19" s="19">
        <f>IF($A19&gt;=AI$1,IF($A19&lt;=AI$1+AI$4,PMT('RA Calc using Annuity formula'!$U$1,AI$4,AI$2),0),0)</f>
        <v>0</v>
      </c>
      <c r="AJ19" s="19">
        <f>IF($A19&gt;=AJ$1,IF($A19&lt;=AJ$1+AJ$4,PMT('RA Calc using Annuity formula'!$U$1,AJ$4,AJ$2),0),0)</f>
        <v>0</v>
      </c>
      <c r="AK19" s="19">
        <f>IF($A19&gt;=AK$1,IF($A19&lt;=AK$1+AK$4,PMT('RA Calc using Annuity formula'!$U$1,AK$4,AK$2),0),0)</f>
        <v>0</v>
      </c>
      <c r="AL19" s="19">
        <f>IF($A19&gt;=AL$1,IF($A19&lt;=AL$1+AL$4,PMT('RA Calc using Annuity formula'!$U$1,AL$4,AL$2),0),0)</f>
        <v>0</v>
      </c>
      <c r="AM19" s="19">
        <f>IF($A19&gt;=AM$1,IF($A19&lt;=AM$1+AM$4,PMT('RA Calc using Annuity formula'!$U$1,AM$4,AM$2),0),0)</f>
        <v>0</v>
      </c>
      <c r="AN19" s="19">
        <f>IF($A19&gt;=AN$1,IF($A19&lt;=AN$1+AN$4,PMT('RA Calc using Annuity formula'!$U$1,AN$4,AN$2),0),0)</f>
        <v>0</v>
      </c>
      <c r="AO19" s="19">
        <f>IF($A19&gt;=AO$1,IF($A19&lt;=AO$1+AO$4,PMT('RA Calc using Annuity formula'!$U$1,AO$4,AO$2),0),0)</f>
        <v>0</v>
      </c>
      <c r="AP19" s="19">
        <f>IF($A19&gt;=AP$1,IF($A19&lt;=AP$1+AP$4,PMT('RA Calc using Annuity formula'!$U$1,AP$4,AP$2),0),0)</f>
        <v>0</v>
      </c>
      <c r="AQ19" s="19">
        <f>IF($A19&gt;=AQ$1,IF($A19&lt;=AQ$1+AQ$4,PMT('RA Calc using Annuity formula'!$U$1,AQ$4,AQ$2),0),0)</f>
        <v>0</v>
      </c>
      <c r="AR19" s="19">
        <f>IF($A19&gt;=AR$1,IF($A19&lt;=AR$1+AR$4,PMT('RA Calc using Annuity formula'!$U$1,AR$4,AR$2),0),0)</f>
        <v>0</v>
      </c>
      <c r="AS19" s="19">
        <f>IF($A19&gt;=AS$1,IF($A19&lt;=AS$1+AS$4,PMT('RA Calc using Annuity formula'!$U$1,AS$4,AS$2),0),0)</f>
        <v>0</v>
      </c>
      <c r="AT19" s="19">
        <f>IF($A19&gt;=AT$1,IF($A19&lt;=AT$1+AT$4,PMT('RA Calc using Annuity formula'!$U$1,AT$4,AT$2),0),0)</f>
        <v>0</v>
      </c>
      <c r="AU19" s="19">
        <f>IF($A19&gt;=AU$1,IF($A19&lt;=AU$1+AU$4,PMT('RA Calc using Annuity formula'!$U$1,AU$4,AU$2),0),0)</f>
        <v>0</v>
      </c>
      <c r="AV19" s="19">
        <f>IF($A19&gt;=AV$1,IF($A19&lt;=AV$1+AV$4,PMT('RA Calc using Annuity formula'!$U$1,AV$4,AV$2),0),0)</f>
        <v>0</v>
      </c>
      <c r="AW19" s="19">
        <f>IF($A19&gt;=AW$1,IF($A19&lt;=AW$1+AW$4,PMT('RA Calc using Annuity formula'!$U$1,AW$4,AW$2),0),0)</f>
        <v>0</v>
      </c>
      <c r="AX19" s="19">
        <f>IF($A19&gt;=AX$1,IF($A19&lt;=AX$1+AX$4,PMT('RA Calc using Annuity formula'!$U$1,AX$4,AX$2),0),0)</f>
        <v>0</v>
      </c>
      <c r="AY19" s="19">
        <f>IF($A19&gt;=AY$1,IF($A19&lt;=AY$1+AY$4,PMT('RA Calc using Annuity formula'!$U$1,AY$4,AY$2),0),0)</f>
        <v>0</v>
      </c>
      <c r="AZ19" s="19">
        <f>IF($A19&gt;=AZ$1,IF($A19&lt;=AZ$1+AZ$4,PMT('RA Calc using Annuity formula'!$U$1,AZ$4,AZ$2),0),0)</f>
        <v>0</v>
      </c>
      <c r="BA19" s="19">
        <f>IF($A19&gt;=BA$1,IF($A19&lt;=BA$1+BA$4,PMT('RA Calc using Annuity formula'!$U$1,BA$4,BA$2),0),0)</f>
        <v>0</v>
      </c>
      <c r="BB19" s="19">
        <f>IF($A19&gt;=BB$1,IF($A19&lt;=BB$1+BB$4,PMT('RA Calc using Annuity formula'!$U$1,BB$4,BB$2),0),0)</f>
        <v>0</v>
      </c>
      <c r="BC19" s="19">
        <f>IF($A19&gt;=BC$1,IF($A19&lt;=BC$1+BC$4,PMT('RA Calc using Annuity formula'!$U$1,BC$4,BC$2),0),0)</f>
        <v>0</v>
      </c>
      <c r="BD19" s="19">
        <f>IF($A19&gt;=BD$1,IF($A19&lt;=BD$1+BD$4,PMT('RA Calc using Annuity formula'!$U$1,BD$4,BD$2),0),0)</f>
        <v>0</v>
      </c>
      <c r="BE19" s="19">
        <f>IF($A19&gt;=BE$1,IF($A19&lt;=BE$1+BE$4,PMT('RA Calc using Annuity formula'!$U$1,BE$4,BE$2),0),0)</f>
        <v>0</v>
      </c>
      <c r="BF19" s="19">
        <f>IF($A19&gt;=BF$1,IF($A19&lt;=BF$1+BF$4,PMT('RA Calc using Annuity formula'!$U$1,BF$4,BF$2),0),0)</f>
        <v>0</v>
      </c>
      <c r="BG19" s="19">
        <f>IF($A19&gt;=BG$1,IF($A19&lt;=BG$1+BG$4,PMT('RA Calc using Annuity formula'!$U$1,BG$4,BG$2),0),0)</f>
        <v>0</v>
      </c>
      <c r="BH19" s="19">
        <f>IF($A19&gt;=BH$1,IF($A19&lt;=BH$1+BH$4,PMT('RA Calc using Annuity formula'!$U$1,BH$4,BH$2),0),0)</f>
        <v>0</v>
      </c>
      <c r="BI19" s="19">
        <f>IF($A19&gt;=BI$1,IF($A19&lt;=BI$1+BI$4,PMT('RA Calc using Annuity formula'!$U$1,BI$4,BI$2),0),0)</f>
        <v>0</v>
      </c>
      <c r="BJ19" s="19">
        <f>IF($A19&gt;=BJ$1,IF($A19&lt;=BJ$1+BJ$4,PMT('RA Calc using Annuity formula'!$U$1,BJ$4,BJ$2),0),0)</f>
        <v>0</v>
      </c>
      <c r="BK19" s="19">
        <f>IF($A19&gt;=BK$1,IF($A19&lt;=BK$1+BK$4,PMT('RA Calc using Annuity formula'!$U$1,BK$4,BK$2),0),0)</f>
        <v>0</v>
      </c>
      <c r="BL19" s="19">
        <f>IF($A19&gt;=BL$1,IF($A19&lt;=BL$1+BL$4,PMT('RA Calc using Annuity formula'!$U$1,BL$4,BL$2),0),0)</f>
        <v>0</v>
      </c>
      <c r="BM19" s="19">
        <f>IF($A19&gt;=BM$1,IF($A19&lt;=BM$1+BM$4,PMT('RA Calc using Annuity formula'!$U$1,BM$4,BM$2),0),0)</f>
        <v>0</v>
      </c>
      <c r="BN19" s="19">
        <f>IF($A19&gt;=BN$1,IF($A19&lt;=BN$1+BN$4,PMT('RA Calc using Annuity formula'!$U$1,BN$4,BN$2),0),0)</f>
        <v>0</v>
      </c>
      <c r="BO19" s="19">
        <f>IF($A19&gt;=BO$1,IF($A19&lt;=BO$1+BO$4,PMT('RA Calc using Annuity formula'!$U$1,BO$4,BO$2),0),0)</f>
        <v>0</v>
      </c>
      <c r="BP19" s="19">
        <f>IF($A19&gt;=BP$1,IF($A19&lt;=BP$1+BP$4,PMT('RA Calc using Annuity formula'!$U$1,BP$4,BP$2),0),0)</f>
        <v>0</v>
      </c>
      <c r="BQ19" s="19">
        <f>IF($A19&gt;=BQ$1,IF($A19&lt;=BQ$1+BQ$4,PMT('RA Calc using Annuity formula'!$U$1,BQ$4,BQ$2),0),0)</f>
        <v>0</v>
      </c>
      <c r="BR19" s="19">
        <f>IF($A19&gt;=BR$1,IF($A19&lt;=BR$1+BR$4,PMT('RA Calc using Annuity formula'!$U$1,BR$4,BR$2),0),0)</f>
        <v>0</v>
      </c>
      <c r="BS19" s="19">
        <f>IF($A19&gt;=BS$1,IF($A19&lt;=BS$1+BS$4,PMT('RA Calc using Annuity formula'!$U$1,BS$4,BS$2),0),0)</f>
        <v>0</v>
      </c>
      <c r="BT19" s="19">
        <f>IF($A19&gt;=BT$1,IF($A19&lt;=BT$1+BT$4,PMT('RA Calc using Annuity formula'!$U$1,BT$4,BT$2),0),0)</f>
        <v>0</v>
      </c>
      <c r="BU19" s="19">
        <f>IF($A19&gt;=BU$1,IF($A19&lt;=BU$1+BU$4,PMT('RA Calc using Annuity formula'!$U$1,BU$4,BU$2),0),0)</f>
        <v>0</v>
      </c>
      <c r="BV19" s="19">
        <f>IF($A19&gt;=BV$1,IF($A19&lt;=BV$1+BV$4,PMT('RA Calc using Annuity formula'!$U$1,BV$4,BV$2),0),0)</f>
        <v>0</v>
      </c>
      <c r="BW19" s="19">
        <f>IF($A19&gt;=BW$1,IF($A19&lt;=BW$1+BW$4,PMT('RA Calc using Annuity formula'!$U$1,BW$4,BW$2),0),0)</f>
        <v>0</v>
      </c>
      <c r="BX19" s="19">
        <f>IF($A19&gt;=BX$1,IF($A19&lt;=BX$1+BX$4,PMT('RA Calc using Annuity formula'!$U$1,BX$4,BX$2),0),0)</f>
        <v>0</v>
      </c>
      <c r="BY19" s="19">
        <f>IF($A19&gt;=BY$1,IF($A19&lt;=BY$1+BY$4,PMT('RA Calc using Annuity formula'!$U$1,BY$4,BY$2),0),0)</f>
        <v>0</v>
      </c>
      <c r="BZ19" s="19">
        <f>IF($A19&gt;=BZ$1,IF($A19&lt;=BZ$1+BZ$4,PMT('RA Calc using Annuity formula'!$U$1,BZ$4,BZ$2),0),0)</f>
        <v>0</v>
      </c>
      <c r="CA19" s="19">
        <f>IF($A19&gt;=CA$1,IF($A19&lt;=CA$1+CA$4,PMT('RA Calc using Annuity formula'!$U$1,CA$4,CA$2),0),0)</f>
        <v>0</v>
      </c>
      <c r="CB19" s="19">
        <f>IF($A19&gt;=CB$1,IF($A19&lt;=CB$1+CB$4,PMT('RA Calc using Annuity formula'!$U$1,CB$4,CB$2),0),0)</f>
        <v>0</v>
      </c>
      <c r="CC19" s="19">
        <f>IF($A19&gt;=CC$1,IF($A19&lt;=CC$1+CC$4,PMT('RA Calc using Annuity formula'!$U$1,CC$4,CC$2),0),0)</f>
        <v>0</v>
      </c>
      <c r="CD19" s="19">
        <f>IF($A19&gt;=CD$1,IF($A19&lt;=CD$1+CD$4,PMT('RA Calc using Annuity formula'!$U$1,CD$4,CD$2),0),0)</f>
        <v>0</v>
      </c>
      <c r="CE19" s="19">
        <f>IF($A19&gt;=CE$1,IF($A19&lt;=CE$1+CE$4,PMT('RA Calc using Annuity formula'!$U$1,CE$4,CE$2),0),0)</f>
        <v>0</v>
      </c>
      <c r="CF19" s="19">
        <f>IF($A19&gt;=CF$1,IF($A19&lt;=CF$1+CF$4,PMT('RA Calc using Annuity formula'!$U$1,CF$4,CF$2),0),0)</f>
        <v>0</v>
      </c>
      <c r="CG19" s="19">
        <f>IF($A19&gt;=CG$1,IF($A19&lt;=CG$1+CG$4,PMT('RA Calc using Annuity formula'!$U$1,CG$4,CG$2),0),0)</f>
        <v>0</v>
      </c>
      <c r="CH19" s="19">
        <f>IF($A19&gt;=CH$1,IF($A19&lt;=CH$1+CH$4,PMT('RA Calc using Annuity formula'!$U$1,CH$4,CH$2),0),0)</f>
        <v>0</v>
      </c>
    </row>
    <row r="20" spans="1:86" x14ac:dyDescent="0.25">
      <c r="A20" s="1">
        <v>40</v>
      </c>
      <c r="B20" s="19">
        <f t="shared" si="1"/>
        <v>-1057.9749951120464</v>
      </c>
      <c r="C20" s="19">
        <f t="shared" si="2"/>
        <v>-17.343852378886005</v>
      </c>
      <c r="D20" s="19"/>
      <c r="E20" s="19"/>
      <c r="K20" s="19">
        <f>IF($A20&gt;=K$1,IF($A20&lt;=K$1+K$4,PMT('RA Calc using Annuity formula'!$U$1,K$4,K$3),0),0)</f>
        <v>-195.16742239273844</v>
      </c>
      <c r="L20" s="19">
        <f>IF($A20&gt;=L$1,IF($A20&lt;=L$1+L$4,PMT('RA Calc using Annuity formula'!$U$1,L$4,L$2),0),0)</f>
        <v>-49.395152691867253</v>
      </c>
      <c r="M20" s="19">
        <f>IF($A20&gt;=M$1,IF($A20&lt;=M$1+M$4,PMT('RA Calc using Annuity formula'!$U$1,M$4,M$2),0),0)</f>
        <v>-102.90864807911504</v>
      </c>
      <c r="N20" s="19">
        <f>IF($A20&gt;=N$1,IF($A20&lt;=N$1+N$4,PMT('RA Calc using Annuity formula'!$U$1,N$4,N$2),0),0)</f>
        <v>-156.86782427368604</v>
      </c>
      <c r="O20" s="19">
        <f>IF($A20&gt;=O$1,IF($A20&lt;=O$1+O$4,PMT('RA Calc using Annuity formula'!$U$1,O$4,O$2),0),0)</f>
        <v>-79.473829627867559</v>
      </c>
      <c r="P20" s="19">
        <f>IF($A20&gt;=P$1,IF($A20&lt;=P$1+P$4,PMT('RA Calc using Annuity formula'!$U$1,P$4,P$2),0),0)</f>
        <v>-6.2918329821174082</v>
      </c>
      <c r="Q20" s="19">
        <f>IF($A20&gt;=Q$1,IF($A20&lt;=Q$1+Q$4,PMT('RA Calc using Annuity formula'!$U$1,Q$4,Q$2),0),0)</f>
        <v>-23.422293368719743</v>
      </c>
      <c r="R20" s="19">
        <f>IF($A20&gt;=R$1,IF($A20&lt;=R$1+R$4,PMT('RA Calc using Annuity formula'!$U$1,R$4,R$2),0),0)</f>
        <v>-56.688798422520478</v>
      </c>
      <c r="S20" s="19">
        <f>IF($A20&gt;=S$1,IF($A20&lt;=S$1+S$4,PMT('RA Calc using Annuity formula'!$U$1,S$4,S$2),0),0)</f>
        <v>-84.494830099913102</v>
      </c>
      <c r="T20" s="19">
        <f>IF($A20&gt;=T$1,IF($A20&lt;=T$1+T$4,PMT('RA Calc using Annuity formula'!$U$1,T$4,T$2),0),0)</f>
        <v>-39.433144964212254</v>
      </c>
      <c r="U20" s="19">
        <f>IF($A20&gt;=U$1,IF($A20&lt;=U$1+U$4,PMT('RA Calc using Annuity formula'!$U$1,U$4,U$2),0),0)</f>
        <v>-34.983410505581254</v>
      </c>
      <c r="V20" s="19">
        <f>IF($A20&gt;=V$1,IF($A20&lt;=V$1+V$4,PMT('RA Calc using Annuity formula'!$U$1,V$4,V$2),0),0)</f>
        <v>-24.608409218809239</v>
      </c>
      <c r="W20" s="19">
        <f>IF($A20&gt;=W$1,IF($A20&lt;=W$1+W$4,PMT('RA Calc using Annuity formula'!$U$1,W$4,W$2),0),0)</f>
        <v>-18.134577283988477</v>
      </c>
      <c r="X20" s="19">
        <f>IF($A20&gt;=X$1,IF($A20&lt;=X$1+X$4,PMT('RA Calc using Annuity formula'!$U$1,X$4,X$2),0),0)</f>
        <v>-109.63440678707401</v>
      </c>
      <c r="Y20" s="19">
        <f>IF($A20&gt;=Y$1,IF($A20&lt;=Y$1+Y$4,PMT('RA Calc using Annuity formula'!$U$1,Y$4,Y$2),0),0)</f>
        <v>-66.683942455646076</v>
      </c>
      <c r="Z20" s="19">
        <f>IF($A20&gt;=Z$1,IF($A20&lt;=Z$1+Z$4,PMT('RA Calc using Annuity formula'!$U$1,Z$4,Z$2),0),0)</f>
        <v>-9.7864719581901376</v>
      </c>
      <c r="AA20" s="19">
        <f>IF($A20&gt;=AA$1,IF($A20&lt;=AA$1+AA$4,PMT('RA Calc using Annuity formula'!$U$1,AA$4,AA$2),0),0)</f>
        <v>0</v>
      </c>
      <c r="AB20" s="19">
        <f>IF($A20&gt;=AB$1,IF($A20&lt;=AB$1+AB$4,PMT('RA Calc using Annuity formula'!$U$1,AB$4,AB$2),0),0)</f>
        <v>0</v>
      </c>
      <c r="AC20" s="19">
        <f>IF($A20&gt;=AC$1,IF($A20&lt;=AC$1+AC$4,PMT('RA Calc using Annuity formula'!$U$1,AC$4,AC$2),0),0)</f>
        <v>0</v>
      </c>
      <c r="AD20" s="19">
        <f>IF($A20&gt;=AD$1,IF($A20&lt;=AD$1+AD$4,PMT('RA Calc using Annuity formula'!$U$1,AD$4,AD$2),0),0)</f>
        <v>0</v>
      </c>
      <c r="AE20" s="19">
        <f>IF($A20&gt;=AE$1,IF($A20&lt;=AE$1+AE$4,PMT('RA Calc using Annuity formula'!$U$1,AE$4,AE$2),0),0)</f>
        <v>0</v>
      </c>
      <c r="AF20" s="19">
        <f>IF($A20&gt;=AF$1,IF($A20&lt;=AF$1+AF$4,PMT('RA Calc using Annuity formula'!$U$1,AF$4,AF$2),0),0)</f>
        <v>0</v>
      </c>
      <c r="AG20" s="19">
        <f>IF($A20&gt;=AG$1,IF($A20&lt;=AG$1+AG$4,PMT('RA Calc using Annuity formula'!$U$1,AG$4,AG$2),0),0)</f>
        <v>0</v>
      </c>
      <c r="AH20" s="19">
        <f>IF($A20&gt;=AH$1,IF($A20&lt;=AH$1+AH$4,PMT('RA Calc using Annuity formula'!$U$1,AH$4,AH$2),0),0)</f>
        <v>0</v>
      </c>
      <c r="AI20" s="19">
        <f>IF($A20&gt;=AI$1,IF($A20&lt;=AI$1+AI$4,PMT('RA Calc using Annuity formula'!$U$1,AI$4,AI$2),0),0)</f>
        <v>0</v>
      </c>
      <c r="AJ20" s="19">
        <f>IF($A20&gt;=AJ$1,IF($A20&lt;=AJ$1+AJ$4,PMT('RA Calc using Annuity formula'!$U$1,AJ$4,AJ$2),0),0)</f>
        <v>0</v>
      </c>
      <c r="AK20" s="19">
        <f>IF($A20&gt;=AK$1,IF($A20&lt;=AK$1+AK$4,PMT('RA Calc using Annuity formula'!$U$1,AK$4,AK$2),0),0)</f>
        <v>0</v>
      </c>
      <c r="AL20" s="19">
        <f>IF($A20&gt;=AL$1,IF($A20&lt;=AL$1+AL$4,PMT('RA Calc using Annuity formula'!$U$1,AL$4,AL$2),0),0)</f>
        <v>0</v>
      </c>
      <c r="AM20" s="19">
        <f>IF($A20&gt;=AM$1,IF($A20&lt;=AM$1+AM$4,PMT('RA Calc using Annuity formula'!$U$1,AM$4,AM$2),0),0)</f>
        <v>0</v>
      </c>
      <c r="AN20" s="19">
        <f>IF($A20&gt;=AN$1,IF($A20&lt;=AN$1+AN$4,PMT('RA Calc using Annuity formula'!$U$1,AN$4,AN$2),0),0)</f>
        <v>0</v>
      </c>
      <c r="AO20" s="19">
        <f>IF($A20&gt;=AO$1,IF($A20&lt;=AO$1+AO$4,PMT('RA Calc using Annuity formula'!$U$1,AO$4,AO$2),0),0)</f>
        <v>0</v>
      </c>
      <c r="AP20" s="19">
        <f>IF($A20&gt;=AP$1,IF($A20&lt;=AP$1+AP$4,PMT('RA Calc using Annuity formula'!$U$1,AP$4,AP$2),0),0)</f>
        <v>0</v>
      </c>
      <c r="AQ20" s="19">
        <f>IF($A20&gt;=AQ$1,IF($A20&lt;=AQ$1+AQ$4,PMT('RA Calc using Annuity formula'!$U$1,AQ$4,AQ$2),0),0)</f>
        <v>0</v>
      </c>
      <c r="AR20" s="19">
        <f>IF($A20&gt;=AR$1,IF($A20&lt;=AR$1+AR$4,PMT('RA Calc using Annuity formula'!$U$1,AR$4,AR$2),0),0)</f>
        <v>0</v>
      </c>
      <c r="AS20" s="19">
        <f>IF($A20&gt;=AS$1,IF($A20&lt;=AS$1+AS$4,PMT('RA Calc using Annuity formula'!$U$1,AS$4,AS$2),0),0)</f>
        <v>0</v>
      </c>
      <c r="AT20" s="19">
        <f>IF($A20&gt;=AT$1,IF($A20&lt;=AT$1+AT$4,PMT('RA Calc using Annuity formula'!$U$1,AT$4,AT$2),0),0)</f>
        <v>0</v>
      </c>
      <c r="AU20" s="19">
        <f>IF($A20&gt;=AU$1,IF($A20&lt;=AU$1+AU$4,PMT('RA Calc using Annuity formula'!$U$1,AU$4,AU$2),0),0)</f>
        <v>0</v>
      </c>
      <c r="AV20" s="19">
        <f>IF($A20&gt;=AV$1,IF($A20&lt;=AV$1+AV$4,PMT('RA Calc using Annuity formula'!$U$1,AV$4,AV$2),0),0)</f>
        <v>0</v>
      </c>
      <c r="AW20" s="19">
        <f>IF($A20&gt;=AW$1,IF($A20&lt;=AW$1+AW$4,PMT('RA Calc using Annuity formula'!$U$1,AW$4,AW$2),0),0)</f>
        <v>0</v>
      </c>
      <c r="AX20" s="19">
        <f>IF($A20&gt;=AX$1,IF($A20&lt;=AX$1+AX$4,PMT('RA Calc using Annuity formula'!$U$1,AX$4,AX$2),0),0)</f>
        <v>0</v>
      </c>
      <c r="AY20" s="19">
        <f>IF($A20&gt;=AY$1,IF($A20&lt;=AY$1+AY$4,PMT('RA Calc using Annuity formula'!$U$1,AY$4,AY$2),0),0)</f>
        <v>0</v>
      </c>
      <c r="AZ20" s="19">
        <f>IF($A20&gt;=AZ$1,IF($A20&lt;=AZ$1+AZ$4,PMT('RA Calc using Annuity formula'!$U$1,AZ$4,AZ$2),0),0)</f>
        <v>0</v>
      </c>
      <c r="BA20" s="19">
        <f>IF($A20&gt;=BA$1,IF($A20&lt;=BA$1+BA$4,PMT('RA Calc using Annuity formula'!$U$1,BA$4,BA$2),0),0)</f>
        <v>0</v>
      </c>
      <c r="BB20" s="19">
        <f>IF($A20&gt;=BB$1,IF($A20&lt;=BB$1+BB$4,PMT('RA Calc using Annuity formula'!$U$1,BB$4,BB$2),0),0)</f>
        <v>0</v>
      </c>
      <c r="BC20" s="19">
        <f>IF($A20&gt;=BC$1,IF($A20&lt;=BC$1+BC$4,PMT('RA Calc using Annuity formula'!$U$1,BC$4,BC$2),0),0)</f>
        <v>0</v>
      </c>
      <c r="BD20" s="19">
        <f>IF($A20&gt;=BD$1,IF($A20&lt;=BD$1+BD$4,PMT('RA Calc using Annuity formula'!$U$1,BD$4,BD$2),0),0)</f>
        <v>0</v>
      </c>
      <c r="BE20" s="19">
        <f>IF($A20&gt;=BE$1,IF($A20&lt;=BE$1+BE$4,PMT('RA Calc using Annuity formula'!$U$1,BE$4,BE$2),0),0)</f>
        <v>0</v>
      </c>
      <c r="BF20" s="19">
        <f>IF($A20&gt;=BF$1,IF($A20&lt;=BF$1+BF$4,PMT('RA Calc using Annuity formula'!$U$1,BF$4,BF$2),0),0)</f>
        <v>0</v>
      </c>
      <c r="BG20" s="19">
        <f>IF($A20&gt;=BG$1,IF($A20&lt;=BG$1+BG$4,PMT('RA Calc using Annuity formula'!$U$1,BG$4,BG$2),0),0)</f>
        <v>0</v>
      </c>
      <c r="BH20" s="19">
        <f>IF($A20&gt;=BH$1,IF($A20&lt;=BH$1+BH$4,PMT('RA Calc using Annuity formula'!$U$1,BH$4,BH$2),0),0)</f>
        <v>0</v>
      </c>
      <c r="BI20" s="19">
        <f>IF($A20&gt;=BI$1,IF($A20&lt;=BI$1+BI$4,PMT('RA Calc using Annuity formula'!$U$1,BI$4,BI$2),0),0)</f>
        <v>0</v>
      </c>
      <c r="BJ20" s="19">
        <f>IF($A20&gt;=BJ$1,IF($A20&lt;=BJ$1+BJ$4,PMT('RA Calc using Annuity formula'!$U$1,BJ$4,BJ$2),0),0)</f>
        <v>0</v>
      </c>
      <c r="BK20" s="19">
        <f>IF($A20&gt;=BK$1,IF($A20&lt;=BK$1+BK$4,PMT('RA Calc using Annuity formula'!$U$1,BK$4,BK$2),0),0)</f>
        <v>0</v>
      </c>
      <c r="BL20" s="19">
        <f>IF($A20&gt;=BL$1,IF($A20&lt;=BL$1+BL$4,PMT('RA Calc using Annuity formula'!$U$1,BL$4,BL$2),0),0)</f>
        <v>0</v>
      </c>
      <c r="BM20" s="19">
        <f>IF($A20&gt;=BM$1,IF($A20&lt;=BM$1+BM$4,PMT('RA Calc using Annuity formula'!$U$1,BM$4,BM$2),0),0)</f>
        <v>0</v>
      </c>
      <c r="BN20" s="19">
        <f>IF($A20&gt;=BN$1,IF($A20&lt;=BN$1+BN$4,PMT('RA Calc using Annuity formula'!$U$1,BN$4,BN$2),0),0)</f>
        <v>0</v>
      </c>
      <c r="BO20" s="19">
        <f>IF($A20&gt;=BO$1,IF($A20&lt;=BO$1+BO$4,PMT('RA Calc using Annuity formula'!$U$1,BO$4,BO$2),0),0)</f>
        <v>0</v>
      </c>
      <c r="BP20" s="19">
        <f>IF($A20&gt;=BP$1,IF($A20&lt;=BP$1+BP$4,PMT('RA Calc using Annuity formula'!$U$1,BP$4,BP$2),0),0)</f>
        <v>0</v>
      </c>
      <c r="BQ20" s="19">
        <f>IF($A20&gt;=BQ$1,IF($A20&lt;=BQ$1+BQ$4,PMT('RA Calc using Annuity formula'!$U$1,BQ$4,BQ$2),0),0)</f>
        <v>0</v>
      </c>
      <c r="BR20" s="19">
        <f>IF($A20&gt;=BR$1,IF($A20&lt;=BR$1+BR$4,PMT('RA Calc using Annuity formula'!$U$1,BR$4,BR$2),0),0)</f>
        <v>0</v>
      </c>
      <c r="BS20" s="19">
        <f>IF($A20&gt;=BS$1,IF($A20&lt;=BS$1+BS$4,PMT('RA Calc using Annuity formula'!$U$1,BS$4,BS$2),0),0)</f>
        <v>0</v>
      </c>
      <c r="BT20" s="19">
        <f>IF($A20&gt;=BT$1,IF($A20&lt;=BT$1+BT$4,PMT('RA Calc using Annuity formula'!$U$1,BT$4,BT$2),0),0)</f>
        <v>0</v>
      </c>
      <c r="BU20" s="19">
        <f>IF($A20&gt;=BU$1,IF($A20&lt;=BU$1+BU$4,PMT('RA Calc using Annuity formula'!$U$1,BU$4,BU$2),0),0)</f>
        <v>0</v>
      </c>
      <c r="BV20" s="19">
        <f>IF($A20&gt;=BV$1,IF($A20&lt;=BV$1+BV$4,PMT('RA Calc using Annuity formula'!$U$1,BV$4,BV$2),0),0)</f>
        <v>0</v>
      </c>
      <c r="BW20" s="19">
        <f>IF($A20&gt;=BW$1,IF($A20&lt;=BW$1+BW$4,PMT('RA Calc using Annuity formula'!$U$1,BW$4,BW$2),0),0)</f>
        <v>0</v>
      </c>
      <c r="BX20" s="19">
        <f>IF($A20&gt;=BX$1,IF($A20&lt;=BX$1+BX$4,PMT('RA Calc using Annuity formula'!$U$1,BX$4,BX$2),0),0)</f>
        <v>0</v>
      </c>
      <c r="BY20" s="19">
        <f>IF($A20&gt;=BY$1,IF($A20&lt;=BY$1+BY$4,PMT('RA Calc using Annuity formula'!$U$1,BY$4,BY$2),0),0)</f>
        <v>0</v>
      </c>
      <c r="BZ20" s="19">
        <f>IF($A20&gt;=BZ$1,IF($A20&lt;=BZ$1+BZ$4,PMT('RA Calc using Annuity formula'!$U$1,BZ$4,BZ$2),0),0)</f>
        <v>0</v>
      </c>
      <c r="CA20" s="19">
        <f>IF($A20&gt;=CA$1,IF($A20&lt;=CA$1+CA$4,PMT('RA Calc using Annuity formula'!$U$1,CA$4,CA$2),0),0)</f>
        <v>0</v>
      </c>
      <c r="CB20" s="19">
        <f>IF($A20&gt;=CB$1,IF($A20&lt;=CB$1+CB$4,PMT('RA Calc using Annuity formula'!$U$1,CB$4,CB$2),0),0)</f>
        <v>0</v>
      </c>
      <c r="CC20" s="19">
        <f>IF($A20&gt;=CC$1,IF($A20&lt;=CC$1+CC$4,PMT('RA Calc using Annuity formula'!$U$1,CC$4,CC$2),0),0)</f>
        <v>0</v>
      </c>
      <c r="CD20" s="19">
        <f>IF($A20&gt;=CD$1,IF($A20&lt;=CD$1+CD$4,PMT('RA Calc using Annuity formula'!$U$1,CD$4,CD$2),0),0)</f>
        <v>0</v>
      </c>
      <c r="CE20" s="19">
        <f>IF($A20&gt;=CE$1,IF($A20&lt;=CE$1+CE$4,PMT('RA Calc using Annuity formula'!$U$1,CE$4,CE$2),0),0)</f>
        <v>0</v>
      </c>
      <c r="CF20" s="19">
        <f>IF($A20&gt;=CF$1,IF($A20&lt;=CF$1+CF$4,PMT('RA Calc using Annuity formula'!$U$1,CF$4,CF$2),0),0)</f>
        <v>0</v>
      </c>
      <c r="CG20" s="19">
        <f>IF($A20&gt;=CG$1,IF($A20&lt;=CG$1+CG$4,PMT('RA Calc using Annuity formula'!$U$1,CG$4,CG$2),0),0)</f>
        <v>0</v>
      </c>
      <c r="CH20" s="19">
        <f>IF($A20&gt;=CH$1,IF($A20&lt;=CH$1+CH$4,PMT('RA Calc using Annuity formula'!$U$1,CH$4,CH$2),0),0)</f>
        <v>0</v>
      </c>
    </row>
    <row r="21" spans="1:86" x14ac:dyDescent="0.25">
      <c r="A21" s="1">
        <v>41</v>
      </c>
      <c r="B21" s="19">
        <f t="shared" si="1"/>
        <v>-1132.0661042271302</v>
      </c>
      <c r="C21" s="19">
        <f t="shared" si="2"/>
        <v>-18.558460725034919</v>
      </c>
      <c r="D21" s="19"/>
      <c r="E21" s="19"/>
      <c r="K21" s="19">
        <f>IF($A21&gt;=K$1,IF($A21&lt;=K$1+K$4,PMT('RA Calc using Annuity formula'!$U$1,K$4,K$3),0),0)</f>
        <v>-195.16742239273844</v>
      </c>
      <c r="L21" s="19">
        <f>IF($A21&gt;=L$1,IF($A21&lt;=L$1+L$4,PMT('RA Calc using Annuity formula'!$U$1,L$4,L$2),0),0)</f>
        <v>-49.395152691867253</v>
      </c>
      <c r="M21" s="19">
        <f>IF($A21&gt;=M$1,IF($A21&lt;=M$1+M$4,PMT('RA Calc using Annuity formula'!$U$1,M$4,M$2),0),0)</f>
        <v>-102.90864807911504</v>
      </c>
      <c r="N21" s="19">
        <f>IF($A21&gt;=N$1,IF($A21&lt;=N$1+N$4,PMT('RA Calc using Annuity formula'!$U$1,N$4,N$2),0),0)</f>
        <v>-156.86782427368604</v>
      </c>
      <c r="O21" s="19">
        <f>IF($A21&gt;=O$1,IF($A21&lt;=O$1+O$4,PMT('RA Calc using Annuity formula'!$U$1,O$4,O$2),0),0)</f>
        <v>-79.473829627867559</v>
      </c>
      <c r="P21" s="19">
        <f>IF($A21&gt;=P$1,IF($A21&lt;=P$1+P$4,PMT('RA Calc using Annuity formula'!$U$1,P$4,P$2),0),0)</f>
        <v>-6.2918329821174082</v>
      </c>
      <c r="Q21" s="19">
        <f>IF($A21&gt;=Q$1,IF($A21&lt;=Q$1+Q$4,PMT('RA Calc using Annuity formula'!$U$1,Q$4,Q$2),0),0)</f>
        <v>-23.422293368719743</v>
      </c>
      <c r="R21" s="19">
        <f>IF($A21&gt;=R$1,IF($A21&lt;=R$1+R$4,PMT('RA Calc using Annuity formula'!$U$1,R$4,R$2),0),0)</f>
        <v>-56.688798422520478</v>
      </c>
      <c r="S21" s="19">
        <f>IF($A21&gt;=S$1,IF($A21&lt;=S$1+S$4,PMT('RA Calc using Annuity formula'!$U$1,S$4,S$2),0),0)</f>
        <v>-84.494830099913102</v>
      </c>
      <c r="T21" s="19">
        <f>IF($A21&gt;=T$1,IF($A21&lt;=T$1+T$4,PMT('RA Calc using Annuity formula'!$U$1,T$4,T$2),0),0)</f>
        <v>-39.433144964212254</v>
      </c>
      <c r="U21" s="19">
        <f>IF($A21&gt;=U$1,IF($A21&lt;=U$1+U$4,PMT('RA Calc using Annuity formula'!$U$1,U$4,U$2),0),0)</f>
        <v>-34.983410505581254</v>
      </c>
      <c r="V21" s="19">
        <f>IF($A21&gt;=V$1,IF($A21&lt;=V$1+V$4,PMT('RA Calc using Annuity formula'!$U$1,V$4,V$2),0),0)</f>
        <v>-24.608409218809239</v>
      </c>
      <c r="W21" s="19">
        <f>IF($A21&gt;=W$1,IF($A21&lt;=W$1+W$4,PMT('RA Calc using Annuity formula'!$U$1,W$4,W$2),0),0)</f>
        <v>-18.134577283988477</v>
      </c>
      <c r="X21" s="19">
        <f>IF($A21&gt;=X$1,IF($A21&lt;=X$1+X$4,PMT('RA Calc using Annuity formula'!$U$1,X$4,X$2),0),0)</f>
        <v>-109.63440678707401</v>
      </c>
      <c r="Y21" s="19">
        <f>IF($A21&gt;=Y$1,IF($A21&lt;=Y$1+Y$4,PMT('RA Calc using Annuity formula'!$U$1,Y$4,Y$2),0),0)</f>
        <v>-66.683942455646076</v>
      </c>
      <c r="Z21" s="19">
        <f>IF($A21&gt;=Z$1,IF($A21&lt;=Z$1+Z$4,PMT('RA Calc using Annuity formula'!$U$1,Z$4,Z$2),0),0)</f>
        <v>-9.7864719581901376</v>
      </c>
      <c r="AA21" s="19">
        <f>IF($A21&gt;=AA$1,IF($A21&lt;=AA$1+AA$4,PMT('RA Calc using Annuity formula'!$U$1,AA$4,AA$2),0),0)</f>
        <v>-74.091109115083782</v>
      </c>
      <c r="AB21" s="19">
        <f>IF($A21&gt;=AB$1,IF($A21&lt;=AB$1+AB$4,PMT('RA Calc using Annuity formula'!$U$1,AB$4,AB$2),0),0)</f>
        <v>0</v>
      </c>
      <c r="AC21" s="19">
        <f>IF($A21&gt;=AC$1,IF($A21&lt;=AC$1+AC$4,PMT('RA Calc using Annuity formula'!$U$1,AC$4,AC$2),0),0)</f>
        <v>0</v>
      </c>
      <c r="AD21" s="19">
        <f>IF($A21&gt;=AD$1,IF($A21&lt;=AD$1+AD$4,PMT('RA Calc using Annuity formula'!$U$1,AD$4,AD$2),0),0)</f>
        <v>0</v>
      </c>
      <c r="AE21" s="19">
        <f>IF($A21&gt;=AE$1,IF($A21&lt;=AE$1+AE$4,PMT('RA Calc using Annuity formula'!$U$1,AE$4,AE$2),0),0)</f>
        <v>0</v>
      </c>
      <c r="AF21" s="19">
        <f>IF($A21&gt;=AF$1,IF($A21&lt;=AF$1+AF$4,PMT('RA Calc using Annuity formula'!$U$1,AF$4,AF$2),0),0)</f>
        <v>0</v>
      </c>
      <c r="AG21" s="19">
        <f>IF($A21&gt;=AG$1,IF($A21&lt;=AG$1+AG$4,PMT('RA Calc using Annuity formula'!$U$1,AG$4,AG$2),0),0)</f>
        <v>0</v>
      </c>
      <c r="AH21" s="19">
        <f>IF($A21&gt;=AH$1,IF($A21&lt;=AH$1+AH$4,PMT('RA Calc using Annuity formula'!$U$1,AH$4,AH$2),0),0)</f>
        <v>0</v>
      </c>
      <c r="AI21" s="19">
        <f>IF($A21&gt;=AI$1,IF($A21&lt;=AI$1+AI$4,PMT('RA Calc using Annuity formula'!$U$1,AI$4,AI$2),0),0)</f>
        <v>0</v>
      </c>
      <c r="AJ21" s="19">
        <f>IF($A21&gt;=AJ$1,IF($A21&lt;=AJ$1+AJ$4,PMT('RA Calc using Annuity formula'!$U$1,AJ$4,AJ$2),0),0)</f>
        <v>0</v>
      </c>
      <c r="AK21" s="19">
        <f>IF($A21&gt;=AK$1,IF($A21&lt;=AK$1+AK$4,PMT('RA Calc using Annuity formula'!$U$1,AK$4,AK$2),0),0)</f>
        <v>0</v>
      </c>
      <c r="AL21" s="19">
        <f>IF($A21&gt;=AL$1,IF($A21&lt;=AL$1+AL$4,PMT('RA Calc using Annuity formula'!$U$1,AL$4,AL$2),0),0)</f>
        <v>0</v>
      </c>
      <c r="AM21" s="19">
        <f>IF($A21&gt;=AM$1,IF($A21&lt;=AM$1+AM$4,PMT('RA Calc using Annuity formula'!$U$1,AM$4,AM$2),0),0)</f>
        <v>0</v>
      </c>
      <c r="AN21" s="19">
        <f>IF($A21&gt;=AN$1,IF($A21&lt;=AN$1+AN$4,PMT('RA Calc using Annuity formula'!$U$1,AN$4,AN$2),0),0)</f>
        <v>0</v>
      </c>
      <c r="AO21" s="19">
        <f>IF($A21&gt;=AO$1,IF($A21&lt;=AO$1+AO$4,PMT('RA Calc using Annuity formula'!$U$1,AO$4,AO$2),0),0)</f>
        <v>0</v>
      </c>
      <c r="AP21" s="19">
        <f>IF($A21&gt;=AP$1,IF($A21&lt;=AP$1+AP$4,PMT('RA Calc using Annuity formula'!$U$1,AP$4,AP$2),0),0)</f>
        <v>0</v>
      </c>
      <c r="AQ21" s="19">
        <f>IF($A21&gt;=AQ$1,IF($A21&lt;=AQ$1+AQ$4,PMT('RA Calc using Annuity formula'!$U$1,AQ$4,AQ$2),0),0)</f>
        <v>0</v>
      </c>
      <c r="AR21" s="19">
        <f>IF($A21&gt;=AR$1,IF($A21&lt;=AR$1+AR$4,PMT('RA Calc using Annuity formula'!$U$1,AR$4,AR$2),0),0)</f>
        <v>0</v>
      </c>
      <c r="AS21" s="19">
        <f>IF($A21&gt;=AS$1,IF($A21&lt;=AS$1+AS$4,PMT('RA Calc using Annuity formula'!$U$1,AS$4,AS$2),0),0)</f>
        <v>0</v>
      </c>
      <c r="AT21" s="19">
        <f>IF($A21&gt;=AT$1,IF($A21&lt;=AT$1+AT$4,PMT('RA Calc using Annuity formula'!$U$1,AT$4,AT$2),0),0)</f>
        <v>0</v>
      </c>
      <c r="AU21" s="19">
        <f>IF($A21&gt;=AU$1,IF($A21&lt;=AU$1+AU$4,PMT('RA Calc using Annuity formula'!$U$1,AU$4,AU$2),0),0)</f>
        <v>0</v>
      </c>
      <c r="AV21" s="19">
        <f>IF($A21&gt;=AV$1,IF($A21&lt;=AV$1+AV$4,PMT('RA Calc using Annuity formula'!$U$1,AV$4,AV$2),0),0)</f>
        <v>0</v>
      </c>
      <c r="AW21" s="19">
        <f>IF($A21&gt;=AW$1,IF($A21&lt;=AW$1+AW$4,PMT('RA Calc using Annuity formula'!$U$1,AW$4,AW$2),0),0)</f>
        <v>0</v>
      </c>
      <c r="AX21" s="19">
        <f>IF($A21&gt;=AX$1,IF($A21&lt;=AX$1+AX$4,PMT('RA Calc using Annuity formula'!$U$1,AX$4,AX$2),0),0)</f>
        <v>0</v>
      </c>
      <c r="AY21" s="19">
        <f>IF($A21&gt;=AY$1,IF($A21&lt;=AY$1+AY$4,PMT('RA Calc using Annuity formula'!$U$1,AY$4,AY$2),0),0)</f>
        <v>0</v>
      </c>
      <c r="AZ21" s="19">
        <f>IF($A21&gt;=AZ$1,IF($A21&lt;=AZ$1+AZ$4,PMT('RA Calc using Annuity formula'!$U$1,AZ$4,AZ$2),0),0)</f>
        <v>0</v>
      </c>
      <c r="BA21" s="19">
        <f>IF($A21&gt;=BA$1,IF($A21&lt;=BA$1+BA$4,PMT('RA Calc using Annuity formula'!$U$1,BA$4,BA$2),0),0)</f>
        <v>0</v>
      </c>
      <c r="BB21" s="19">
        <f>IF($A21&gt;=BB$1,IF($A21&lt;=BB$1+BB$4,PMT('RA Calc using Annuity formula'!$U$1,BB$4,BB$2),0),0)</f>
        <v>0</v>
      </c>
      <c r="BC21" s="19">
        <f>IF($A21&gt;=BC$1,IF($A21&lt;=BC$1+BC$4,PMT('RA Calc using Annuity formula'!$U$1,BC$4,BC$2),0),0)</f>
        <v>0</v>
      </c>
      <c r="BD21" s="19">
        <f>IF($A21&gt;=BD$1,IF($A21&lt;=BD$1+BD$4,PMT('RA Calc using Annuity formula'!$U$1,BD$4,BD$2),0),0)</f>
        <v>0</v>
      </c>
      <c r="BE21" s="19">
        <f>IF($A21&gt;=BE$1,IF($A21&lt;=BE$1+BE$4,PMT('RA Calc using Annuity formula'!$U$1,BE$4,BE$2),0),0)</f>
        <v>0</v>
      </c>
      <c r="BF21" s="19">
        <f>IF($A21&gt;=BF$1,IF($A21&lt;=BF$1+BF$4,PMT('RA Calc using Annuity formula'!$U$1,BF$4,BF$2),0),0)</f>
        <v>0</v>
      </c>
      <c r="BG21" s="19">
        <f>IF($A21&gt;=BG$1,IF($A21&lt;=BG$1+BG$4,PMT('RA Calc using Annuity formula'!$U$1,BG$4,BG$2),0),0)</f>
        <v>0</v>
      </c>
      <c r="BH21" s="19">
        <f>IF($A21&gt;=BH$1,IF($A21&lt;=BH$1+BH$4,PMT('RA Calc using Annuity formula'!$U$1,BH$4,BH$2),0),0)</f>
        <v>0</v>
      </c>
      <c r="BI21" s="19">
        <f>IF($A21&gt;=BI$1,IF($A21&lt;=BI$1+BI$4,PMT('RA Calc using Annuity formula'!$U$1,BI$4,BI$2),0),0)</f>
        <v>0</v>
      </c>
      <c r="BJ21" s="19">
        <f>IF($A21&gt;=BJ$1,IF($A21&lt;=BJ$1+BJ$4,PMT('RA Calc using Annuity formula'!$U$1,BJ$4,BJ$2),0),0)</f>
        <v>0</v>
      </c>
      <c r="BK21" s="19">
        <f>IF($A21&gt;=BK$1,IF($A21&lt;=BK$1+BK$4,PMT('RA Calc using Annuity formula'!$U$1,BK$4,BK$2),0),0)</f>
        <v>0</v>
      </c>
      <c r="BL21" s="19">
        <f>IF($A21&gt;=BL$1,IF($A21&lt;=BL$1+BL$4,PMT('RA Calc using Annuity formula'!$U$1,BL$4,BL$2),0),0)</f>
        <v>0</v>
      </c>
      <c r="BM21" s="19">
        <f>IF($A21&gt;=BM$1,IF($A21&lt;=BM$1+BM$4,PMT('RA Calc using Annuity formula'!$U$1,BM$4,BM$2),0),0)</f>
        <v>0</v>
      </c>
      <c r="BN21" s="19">
        <f>IF($A21&gt;=BN$1,IF($A21&lt;=BN$1+BN$4,PMT('RA Calc using Annuity formula'!$U$1,BN$4,BN$2),0),0)</f>
        <v>0</v>
      </c>
      <c r="BO21" s="19">
        <f>IF($A21&gt;=BO$1,IF($A21&lt;=BO$1+BO$4,PMT('RA Calc using Annuity formula'!$U$1,BO$4,BO$2),0),0)</f>
        <v>0</v>
      </c>
      <c r="BP21" s="19">
        <f>IF($A21&gt;=BP$1,IF($A21&lt;=BP$1+BP$4,PMT('RA Calc using Annuity formula'!$U$1,BP$4,BP$2),0),0)</f>
        <v>0</v>
      </c>
      <c r="BQ21" s="19">
        <f>IF($A21&gt;=BQ$1,IF($A21&lt;=BQ$1+BQ$4,PMT('RA Calc using Annuity formula'!$U$1,BQ$4,BQ$2),0),0)</f>
        <v>0</v>
      </c>
      <c r="BR21" s="19">
        <f>IF($A21&gt;=BR$1,IF($A21&lt;=BR$1+BR$4,PMT('RA Calc using Annuity formula'!$U$1,BR$4,BR$2),0),0)</f>
        <v>0</v>
      </c>
      <c r="BS21" s="19">
        <f>IF($A21&gt;=BS$1,IF($A21&lt;=BS$1+BS$4,PMT('RA Calc using Annuity formula'!$U$1,BS$4,BS$2),0),0)</f>
        <v>0</v>
      </c>
      <c r="BT21" s="19">
        <f>IF($A21&gt;=BT$1,IF($A21&lt;=BT$1+BT$4,PMT('RA Calc using Annuity formula'!$U$1,BT$4,BT$2),0),0)</f>
        <v>0</v>
      </c>
      <c r="BU21" s="19">
        <f>IF($A21&gt;=BU$1,IF($A21&lt;=BU$1+BU$4,PMT('RA Calc using Annuity formula'!$U$1,BU$4,BU$2),0),0)</f>
        <v>0</v>
      </c>
      <c r="BV21" s="19">
        <f>IF($A21&gt;=BV$1,IF($A21&lt;=BV$1+BV$4,PMT('RA Calc using Annuity formula'!$U$1,BV$4,BV$2),0),0)</f>
        <v>0</v>
      </c>
      <c r="BW21" s="19">
        <f>IF($A21&gt;=BW$1,IF($A21&lt;=BW$1+BW$4,PMT('RA Calc using Annuity formula'!$U$1,BW$4,BW$2),0),0)</f>
        <v>0</v>
      </c>
      <c r="BX21" s="19">
        <f>IF($A21&gt;=BX$1,IF($A21&lt;=BX$1+BX$4,PMT('RA Calc using Annuity formula'!$U$1,BX$4,BX$2),0),0)</f>
        <v>0</v>
      </c>
      <c r="BY21" s="19">
        <f>IF($A21&gt;=BY$1,IF($A21&lt;=BY$1+BY$4,PMT('RA Calc using Annuity formula'!$U$1,BY$4,BY$2),0),0)</f>
        <v>0</v>
      </c>
      <c r="BZ21" s="19">
        <f>IF($A21&gt;=BZ$1,IF($A21&lt;=BZ$1+BZ$4,PMT('RA Calc using Annuity formula'!$U$1,BZ$4,BZ$2),0),0)</f>
        <v>0</v>
      </c>
      <c r="CA21" s="19">
        <f>IF($A21&gt;=CA$1,IF($A21&lt;=CA$1+CA$4,PMT('RA Calc using Annuity formula'!$U$1,CA$4,CA$2),0),0)</f>
        <v>0</v>
      </c>
      <c r="CB21" s="19">
        <f>IF($A21&gt;=CB$1,IF($A21&lt;=CB$1+CB$4,PMT('RA Calc using Annuity formula'!$U$1,CB$4,CB$2),0),0)</f>
        <v>0</v>
      </c>
      <c r="CC21" s="19">
        <f>IF($A21&gt;=CC$1,IF($A21&lt;=CC$1+CC$4,PMT('RA Calc using Annuity formula'!$U$1,CC$4,CC$2),0),0)</f>
        <v>0</v>
      </c>
      <c r="CD21" s="19">
        <f>IF($A21&gt;=CD$1,IF($A21&lt;=CD$1+CD$4,PMT('RA Calc using Annuity formula'!$U$1,CD$4,CD$2),0),0)</f>
        <v>0</v>
      </c>
      <c r="CE21" s="19">
        <f>IF($A21&gt;=CE$1,IF($A21&lt;=CE$1+CE$4,PMT('RA Calc using Annuity formula'!$U$1,CE$4,CE$2),0),0)</f>
        <v>0</v>
      </c>
      <c r="CF21" s="19">
        <f>IF($A21&gt;=CF$1,IF($A21&lt;=CF$1+CF$4,PMT('RA Calc using Annuity formula'!$U$1,CF$4,CF$2),0),0)</f>
        <v>0</v>
      </c>
      <c r="CG21" s="19">
        <f>IF($A21&gt;=CG$1,IF($A21&lt;=CG$1+CG$4,PMT('RA Calc using Annuity formula'!$U$1,CG$4,CG$2),0),0)</f>
        <v>0</v>
      </c>
      <c r="CH21" s="19">
        <f>IF($A21&gt;=CH$1,IF($A21&lt;=CH$1+CH$4,PMT('RA Calc using Annuity formula'!$U$1,CH$4,CH$2),0),0)</f>
        <v>0</v>
      </c>
    </row>
    <row r="22" spans="1:86" x14ac:dyDescent="0.25">
      <c r="A22" s="1">
        <v>42</v>
      </c>
      <c r="B22" s="19">
        <f t="shared" si="1"/>
        <v>-1225.722776605025</v>
      </c>
      <c r="C22" s="19">
        <f t="shared" si="2"/>
        <v>-20.093816009918442</v>
      </c>
      <c r="D22" s="19"/>
      <c r="E22" s="19"/>
      <c r="K22" s="19">
        <f>IF($A22&gt;=K$1,IF($A22&lt;=K$1+K$4,PMT('RA Calc using Annuity formula'!$U$1,K$4,K$3),0),0)</f>
        <v>-195.16742239273844</v>
      </c>
      <c r="L22" s="19">
        <f>IF($A22&gt;=L$1,IF($A22&lt;=L$1+L$4,PMT('RA Calc using Annuity formula'!$U$1,L$4,L$2),0),0)</f>
        <v>-49.395152691867253</v>
      </c>
      <c r="M22" s="19">
        <f>IF($A22&gt;=M$1,IF($A22&lt;=M$1+M$4,PMT('RA Calc using Annuity formula'!$U$1,M$4,M$2),0),0)</f>
        <v>-102.90864807911504</v>
      </c>
      <c r="N22" s="19">
        <f>IF($A22&gt;=N$1,IF($A22&lt;=N$1+N$4,PMT('RA Calc using Annuity formula'!$U$1,N$4,N$2),0),0)</f>
        <v>-156.86782427368604</v>
      </c>
      <c r="O22" s="19">
        <f>IF($A22&gt;=O$1,IF($A22&lt;=O$1+O$4,PMT('RA Calc using Annuity formula'!$U$1,O$4,O$2),0),0)</f>
        <v>-79.473829627867559</v>
      </c>
      <c r="P22" s="19">
        <f>IF($A22&gt;=P$1,IF($A22&lt;=P$1+P$4,PMT('RA Calc using Annuity formula'!$U$1,P$4,P$2),0),0)</f>
        <v>-6.2918329821174082</v>
      </c>
      <c r="Q22" s="19">
        <f>IF($A22&gt;=Q$1,IF($A22&lt;=Q$1+Q$4,PMT('RA Calc using Annuity formula'!$U$1,Q$4,Q$2),0),0)</f>
        <v>-23.422293368719743</v>
      </c>
      <c r="R22" s="19">
        <f>IF($A22&gt;=R$1,IF($A22&lt;=R$1+R$4,PMT('RA Calc using Annuity formula'!$U$1,R$4,R$2),0),0)</f>
        <v>-56.688798422520478</v>
      </c>
      <c r="S22" s="19">
        <f>IF($A22&gt;=S$1,IF($A22&lt;=S$1+S$4,PMT('RA Calc using Annuity formula'!$U$1,S$4,S$2),0),0)</f>
        <v>-84.494830099913102</v>
      </c>
      <c r="T22" s="19">
        <f>IF($A22&gt;=T$1,IF($A22&lt;=T$1+T$4,PMT('RA Calc using Annuity formula'!$U$1,T$4,T$2),0),0)</f>
        <v>-39.433144964212254</v>
      </c>
      <c r="U22" s="19">
        <f>IF($A22&gt;=U$1,IF($A22&lt;=U$1+U$4,PMT('RA Calc using Annuity formula'!$U$1,U$4,U$2),0),0)</f>
        <v>-34.983410505581254</v>
      </c>
      <c r="V22" s="19">
        <f>IF($A22&gt;=V$1,IF($A22&lt;=V$1+V$4,PMT('RA Calc using Annuity formula'!$U$1,V$4,V$2),0),0)</f>
        <v>-24.608409218809239</v>
      </c>
      <c r="W22" s="19">
        <f>IF($A22&gt;=W$1,IF($A22&lt;=W$1+W$4,PMT('RA Calc using Annuity formula'!$U$1,W$4,W$2),0),0)</f>
        <v>-18.134577283988477</v>
      </c>
      <c r="X22" s="19">
        <f>IF($A22&gt;=X$1,IF($A22&lt;=X$1+X$4,PMT('RA Calc using Annuity formula'!$U$1,X$4,X$2),0),0)</f>
        <v>-109.63440678707401</v>
      </c>
      <c r="Y22" s="19">
        <f>IF($A22&gt;=Y$1,IF($A22&lt;=Y$1+Y$4,PMT('RA Calc using Annuity formula'!$U$1,Y$4,Y$2),0),0)</f>
        <v>-66.683942455646076</v>
      </c>
      <c r="Z22" s="19">
        <f>IF($A22&gt;=Z$1,IF($A22&lt;=Z$1+Z$4,PMT('RA Calc using Annuity formula'!$U$1,Z$4,Z$2),0),0)</f>
        <v>-9.7864719581901376</v>
      </c>
      <c r="AA22" s="19">
        <f>IF($A22&gt;=AA$1,IF($A22&lt;=AA$1+AA$4,PMT('RA Calc using Annuity formula'!$U$1,AA$4,AA$2),0),0)</f>
        <v>-74.091109115083782</v>
      </c>
      <c r="AB22" s="19">
        <f>IF($A22&gt;=AB$1,IF($A22&lt;=AB$1+AB$4,PMT('RA Calc using Annuity formula'!$U$1,AB$4,AB$2),0),0)</f>
        <v>-93.656672377894779</v>
      </c>
      <c r="AC22" s="19">
        <f>IF($A22&gt;=AC$1,IF($A22&lt;=AC$1+AC$4,PMT('RA Calc using Annuity formula'!$U$1,AC$4,AC$2),0),0)</f>
        <v>0</v>
      </c>
      <c r="AD22" s="19">
        <f>IF($A22&gt;=AD$1,IF($A22&lt;=AD$1+AD$4,PMT('RA Calc using Annuity formula'!$U$1,AD$4,AD$2),0),0)</f>
        <v>0</v>
      </c>
      <c r="AE22" s="19">
        <f>IF($A22&gt;=AE$1,IF($A22&lt;=AE$1+AE$4,PMT('RA Calc using Annuity formula'!$U$1,AE$4,AE$2),0),0)</f>
        <v>0</v>
      </c>
      <c r="AF22" s="19">
        <f>IF($A22&gt;=AF$1,IF($A22&lt;=AF$1+AF$4,PMT('RA Calc using Annuity formula'!$U$1,AF$4,AF$2),0),0)</f>
        <v>0</v>
      </c>
      <c r="AG22" s="19">
        <f>IF($A22&gt;=AG$1,IF($A22&lt;=AG$1+AG$4,PMT('RA Calc using Annuity formula'!$U$1,AG$4,AG$2),0),0)</f>
        <v>0</v>
      </c>
      <c r="AH22" s="19">
        <f>IF($A22&gt;=AH$1,IF($A22&lt;=AH$1+AH$4,PMT('RA Calc using Annuity formula'!$U$1,AH$4,AH$2),0),0)</f>
        <v>0</v>
      </c>
      <c r="AI22" s="19">
        <f>IF($A22&gt;=AI$1,IF($A22&lt;=AI$1+AI$4,PMT('RA Calc using Annuity formula'!$U$1,AI$4,AI$2),0),0)</f>
        <v>0</v>
      </c>
      <c r="AJ22" s="19">
        <f>IF($A22&gt;=AJ$1,IF($A22&lt;=AJ$1+AJ$4,PMT('RA Calc using Annuity formula'!$U$1,AJ$4,AJ$2),0),0)</f>
        <v>0</v>
      </c>
      <c r="AK22" s="19">
        <f>IF($A22&gt;=AK$1,IF($A22&lt;=AK$1+AK$4,PMT('RA Calc using Annuity formula'!$U$1,AK$4,AK$2),0),0)</f>
        <v>0</v>
      </c>
      <c r="AL22" s="19">
        <f>IF($A22&gt;=AL$1,IF($A22&lt;=AL$1+AL$4,PMT('RA Calc using Annuity formula'!$U$1,AL$4,AL$2),0),0)</f>
        <v>0</v>
      </c>
      <c r="AM22" s="19">
        <f>IF($A22&gt;=AM$1,IF($A22&lt;=AM$1+AM$4,PMT('RA Calc using Annuity formula'!$U$1,AM$4,AM$2),0),0)</f>
        <v>0</v>
      </c>
      <c r="AN22" s="19">
        <f>IF($A22&gt;=AN$1,IF($A22&lt;=AN$1+AN$4,PMT('RA Calc using Annuity formula'!$U$1,AN$4,AN$2),0),0)</f>
        <v>0</v>
      </c>
      <c r="AO22" s="19">
        <f>IF($A22&gt;=AO$1,IF($A22&lt;=AO$1+AO$4,PMT('RA Calc using Annuity formula'!$U$1,AO$4,AO$2),0),0)</f>
        <v>0</v>
      </c>
      <c r="AP22" s="19">
        <f>IF($A22&gt;=AP$1,IF($A22&lt;=AP$1+AP$4,PMT('RA Calc using Annuity formula'!$U$1,AP$4,AP$2),0),0)</f>
        <v>0</v>
      </c>
      <c r="AQ22" s="19">
        <f>IF($A22&gt;=AQ$1,IF($A22&lt;=AQ$1+AQ$4,PMT('RA Calc using Annuity formula'!$U$1,AQ$4,AQ$2),0),0)</f>
        <v>0</v>
      </c>
      <c r="AR22" s="19">
        <f>IF($A22&gt;=AR$1,IF($A22&lt;=AR$1+AR$4,PMT('RA Calc using Annuity formula'!$U$1,AR$4,AR$2),0),0)</f>
        <v>0</v>
      </c>
      <c r="AS22" s="19">
        <f>IF($A22&gt;=AS$1,IF($A22&lt;=AS$1+AS$4,PMT('RA Calc using Annuity formula'!$U$1,AS$4,AS$2),0),0)</f>
        <v>0</v>
      </c>
      <c r="AT22" s="19">
        <f>IF($A22&gt;=AT$1,IF($A22&lt;=AT$1+AT$4,PMT('RA Calc using Annuity formula'!$U$1,AT$4,AT$2),0),0)</f>
        <v>0</v>
      </c>
      <c r="AU22" s="19">
        <f>IF($A22&gt;=AU$1,IF($A22&lt;=AU$1+AU$4,PMT('RA Calc using Annuity formula'!$U$1,AU$4,AU$2),0),0)</f>
        <v>0</v>
      </c>
      <c r="AV22" s="19">
        <f>IF($A22&gt;=AV$1,IF($A22&lt;=AV$1+AV$4,PMT('RA Calc using Annuity formula'!$U$1,AV$4,AV$2),0),0)</f>
        <v>0</v>
      </c>
      <c r="AW22" s="19">
        <f>IF($A22&gt;=AW$1,IF($A22&lt;=AW$1+AW$4,PMT('RA Calc using Annuity formula'!$U$1,AW$4,AW$2),0),0)</f>
        <v>0</v>
      </c>
      <c r="AX22" s="19">
        <f>IF($A22&gt;=AX$1,IF($A22&lt;=AX$1+AX$4,PMT('RA Calc using Annuity formula'!$U$1,AX$4,AX$2),0),0)</f>
        <v>0</v>
      </c>
      <c r="AY22" s="19">
        <f>IF($A22&gt;=AY$1,IF($A22&lt;=AY$1+AY$4,PMT('RA Calc using Annuity formula'!$U$1,AY$4,AY$2),0),0)</f>
        <v>0</v>
      </c>
      <c r="AZ22" s="19">
        <f>IF($A22&gt;=AZ$1,IF($A22&lt;=AZ$1+AZ$4,PMT('RA Calc using Annuity formula'!$U$1,AZ$4,AZ$2),0),0)</f>
        <v>0</v>
      </c>
      <c r="BA22" s="19">
        <f>IF($A22&gt;=BA$1,IF($A22&lt;=BA$1+BA$4,PMT('RA Calc using Annuity formula'!$U$1,BA$4,BA$2),0),0)</f>
        <v>0</v>
      </c>
      <c r="BB22" s="19">
        <f>IF($A22&gt;=BB$1,IF($A22&lt;=BB$1+BB$4,PMT('RA Calc using Annuity formula'!$U$1,BB$4,BB$2),0),0)</f>
        <v>0</v>
      </c>
      <c r="BC22" s="19">
        <f>IF($A22&gt;=BC$1,IF($A22&lt;=BC$1+BC$4,PMT('RA Calc using Annuity formula'!$U$1,BC$4,BC$2),0),0)</f>
        <v>0</v>
      </c>
      <c r="BD22" s="19">
        <f>IF($A22&gt;=BD$1,IF($A22&lt;=BD$1+BD$4,PMT('RA Calc using Annuity formula'!$U$1,BD$4,BD$2),0),0)</f>
        <v>0</v>
      </c>
      <c r="BE22" s="19">
        <f>IF($A22&gt;=BE$1,IF($A22&lt;=BE$1+BE$4,PMT('RA Calc using Annuity formula'!$U$1,BE$4,BE$2),0),0)</f>
        <v>0</v>
      </c>
      <c r="BF22" s="19">
        <f>IF($A22&gt;=BF$1,IF($A22&lt;=BF$1+BF$4,PMT('RA Calc using Annuity formula'!$U$1,BF$4,BF$2),0),0)</f>
        <v>0</v>
      </c>
      <c r="BG22" s="19">
        <f>IF($A22&gt;=BG$1,IF($A22&lt;=BG$1+BG$4,PMT('RA Calc using Annuity formula'!$U$1,BG$4,BG$2),0),0)</f>
        <v>0</v>
      </c>
      <c r="BH22" s="19">
        <f>IF($A22&gt;=BH$1,IF($A22&lt;=BH$1+BH$4,PMT('RA Calc using Annuity formula'!$U$1,BH$4,BH$2),0),0)</f>
        <v>0</v>
      </c>
      <c r="BI22" s="19">
        <f>IF($A22&gt;=BI$1,IF($A22&lt;=BI$1+BI$4,PMT('RA Calc using Annuity formula'!$U$1,BI$4,BI$2),0),0)</f>
        <v>0</v>
      </c>
      <c r="BJ22" s="19">
        <f>IF($A22&gt;=BJ$1,IF($A22&lt;=BJ$1+BJ$4,PMT('RA Calc using Annuity formula'!$U$1,BJ$4,BJ$2),0),0)</f>
        <v>0</v>
      </c>
      <c r="BK22" s="19">
        <f>IF($A22&gt;=BK$1,IF($A22&lt;=BK$1+BK$4,PMT('RA Calc using Annuity formula'!$U$1,BK$4,BK$2),0),0)</f>
        <v>0</v>
      </c>
      <c r="BL22" s="19">
        <f>IF($A22&gt;=BL$1,IF($A22&lt;=BL$1+BL$4,PMT('RA Calc using Annuity formula'!$U$1,BL$4,BL$2),0),0)</f>
        <v>0</v>
      </c>
      <c r="BM22" s="19">
        <f>IF($A22&gt;=BM$1,IF($A22&lt;=BM$1+BM$4,PMT('RA Calc using Annuity formula'!$U$1,BM$4,BM$2),0),0)</f>
        <v>0</v>
      </c>
      <c r="BN22" s="19">
        <f>IF($A22&gt;=BN$1,IF($A22&lt;=BN$1+BN$4,PMT('RA Calc using Annuity formula'!$U$1,BN$4,BN$2),0),0)</f>
        <v>0</v>
      </c>
      <c r="BO22" s="19">
        <f>IF($A22&gt;=BO$1,IF($A22&lt;=BO$1+BO$4,PMT('RA Calc using Annuity formula'!$U$1,BO$4,BO$2),0),0)</f>
        <v>0</v>
      </c>
      <c r="BP22" s="19">
        <f>IF($A22&gt;=BP$1,IF($A22&lt;=BP$1+BP$4,PMT('RA Calc using Annuity formula'!$U$1,BP$4,BP$2),0),0)</f>
        <v>0</v>
      </c>
      <c r="BQ22" s="19">
        <f>IF($A22&gt;=BQ$1,IF($A22&lt;=BQ$1+BQ$4,PMT('RA Calc using Annuity formula'!$U$1,BQ$4,BQ$2),0),0)</f>
        <v>0</v>
      </c>
      <c r="BR22" s="19">
        <f>IF($A22&gt;=BR$1,IF($A22&lt;=BR$1+BR$4,PMT('RA Calc using Annuity formula'!$U$1,BR$4,BR$2),0),0)</f>
        <v>0</v>
      </c>
      <c r="BS22" s="19">
        <f>IF($A22&gt;=BS$1,IF($A22&lt;=BS$1+BS$4,PMT('RA Calc using Annuity formula'!$U$1,BS$4,BS$2),0),0)</f>
        <v>0</v>
      </c>
      <c r="BT22" s="19">
        <f>IF($A22&gt;=BT$1,IF($A22&lt;=BT$1+BT$4,PMT('RA Calc using Annuity formula'!$U$1,BT$4,BT$2),0),0)</f>
        <v>0</v>
      </c>
      <c r="BU22" s="19">
        <f>IF($A22&gt;=BU$1,IF($A22&lt;=BU$1+BU$4,PMT('RA Calc using Annuity formula'!$U$1,BU$4,BU$2),0),0)</f>
        <v>0</v>
      </c>
      <c r="BV22" s="19">
        <f>IF($A22&gt;=BV$1,IF($A22&lt;=BV$1+BV$4,PMT('RA Calc using Annuity formula'!$U$1,BV$4,BV$2),0),0)</f>
        <v>0</v>
      </c>
      <c r="BW22" s="19">
        <f>IF($A22&gt;=BW$1,IF($A22&lt;=BW$1+BW$4,PMT('RA Calc using Annuity formula'!$U$1,BW$4,BW$2),0),0)</f>
        <v>0</v>
      </c>
      <c r="BX22" s="19">
        <f>IF($A22&gt;=BX$1,IF($A22&lt;=BX$1+BX$4,PMT('RA Calc using Annuity formula'!$U$1,BX$4,BX$2),0),0)</f>
        <v>0</v>
      </c>
      <c r="BY22" s="19">
        <f>IF($A22&gt;=BY$1,IF($A22&lt;=BY$1+BY$4,PMT('RA Calc using Annuity formula'!$U$1,BY$4,BY$2),0),0)</f>
        <v>0</v>
      </c>
      <c r="BZ22" s="19">
        <f>IF($A22&gt;=BZ$1,IF($A22&lt;=BZ$1+BZ$4,PMT('RA Calc using Annuity formula'!$U$1,BZ$4,BZ$2),0),0)</f>
        <v>0</v>
      </c>
      <c r="CA22" s="19">
        <f>IF($A22&gt;=CA$1,IF($A22&lt;=CA$1+CA$4,PMT('RA Calc using Annuity formula'!$U$1,CA$4,CA$2),0),0)</f>
        <v>0</v>
      </c>
      <c r="CB22" s="19">
        <f>IF($A22&gt;=CB$1,IF($A22&lt;=CB$1+CB$4,PMT('RA Calc using Annuity formula'!$U$1,CB$4,CB$2),0),0)</f>
        <v>0</v>
      </c>
      <c r="CC22" s="19">
        <f>IF($A22&gt;=CC$1,IF($A22&lt;=CC$1+CC$4,PMT('RA Calc using Annuity formula'!$U$1,CC$4,CC$2),0),0)</f>
        <v>0</v>
      </c>
      <c r="CD22" s="19">
        <f>IF($A22&gt;=CD$1,IF($A22&lt;=CD$1+CD$4,PMT('RA Calc using Annuity formula'!$U$1,CD$4,CD$2),0),0)</f>
        <v>0</v>
      </c>
      <c r="CE22" s="19">
        <f>IF($A22&gt;=CE$1,IF($A22&lt;=CE$1+CE$4,PMT('RA Calc using Annuity formula'!$U$1,CE$4,CE$2),0),0)</f>
        <v>0</v>
      </c>
      <c r="CF22" s="19">
        <f>IF($A22&gt;=CF$1,IF($A22&lt;=CF$1+CF$4,PMT('RA Calc using Annuity formula'!$U$1,CF$4,CF$2),0),0)</f>
        <v>0</v>
      </c>
      <c r="CG22" s="19">
        <f>IF($A22&gt;=CG$1,IF($A22&lt;=CG$1+CG$4,PMT('RA Calc using Annuity formula'!$U$1,CG$4,CG$2),0),0)</f>
        <v>0</v>
      </c>
      <c r="CH22" s="19">
        <f>IF($A22&gt;=CH$1,IF($A22&lt;=CH$1+CH$4,PMT('RA Calc using Annuity formula'!$U$1,CH$4,CH$2),0),0)</f>
        <v>0</v>
      </c>
    </row>
    <row r="23" spans="1:86" x14ac:dyDescent="0.25">
      <c r="A23" s="1">
        <v>43</v>
      </c>
      <c r="B23" s="19">
        <f t="shared" si="1"/>
        <v>-1280.0868263631346</v>
      </c>
      <c r="C23" s="19">
        <f t="shared" si="2"/>
        <v>-20.985029940379256</v>
      </c>
      <c r="D23" s="19"/>
      <c r="E23" s="19"/>
      <c r="K23" s="19">
        <f>IF($A23&gt;=K$1,IF($A23&lt;=K$1+K$4,PMT('RA Calc using Annuity formula'!$U$1,K$4,K$3),0),0)</f>
        <v>-195.16742239273844</v>
      </c>
      <c r="L23" s="19">
        <f>IF($A23&gt;=L$1,IF($A23&lt;=L$1+L$4,PMT('RA Calc using Annuity formula'!$U$1,L$4,L$2),0),0)</f>
        <v>-49.395152691867253</v>
      </c>
      <c r="M23" s="19">
        <f>IF($A23&gt;=M$1,IF($A23&lt;=M$1+M$4,PMT('RA Calc using Annuity formula'!$U$1,M$4,M$2),0),0)</f>
        <v>-102.90864807911504</v>
      </c>
      <c r="N23" s="19">
        <f>IF($A23&gt;=N$1,IF($A23&lt;=N$1+N$4,PMT('RA Calc using Annuity formula'!$U$1,N$4,N$2),0),0)</f>
        <v>-156.86782427368604</v>
      </c>
      <c r="O23" s="19">
        <f>IF($A23&gt;=O$1,IF($A23&lt;=O$1+O$4,PMT('RA Calc using Annuity formula'!$U$1,O$4,O$2),0),0)</f>
        <v>-79.473829627867559</v>
      </c>
      <c r="P23" s="19">
        <f>IF($A23&gt;=P$1,IF($A23&lt;=P$1+P$4,PMT('RA Calc using Annuity formula'!$U$1,P$4,P$2),0),0)</f>
        <v>-6.2918329821174082</v>
      </c>
      <c r="Q23" s="19">
        <f>IF($A23&gt;=Q$1,IF($A23&lt;=Q$1+Q$4,PMT('RA Calc using Annuity formula'!$U$1,Q$4,Q$2),0),0)</f>
        <v>-23.422293368719743</v>
      </c>
      <c r="R23" s="19">
        <f>IF($A23&gt;=R$1,IF($A23&lt;=R$1+R$4,PMT('RA Calc using Annuity formula'!$U$1,R$4,R$2),0),0)</f>
        <v>-56.688798422520478</v>
      </c>
      <c r="S23" s="19">
        <f>IF($A23&gt;=S$1,IF($A23&lt;=S$1+S$4,PMT('RA Calc using Annuity formula'!$U$1,S$4,S$2),0),0)</f>
        <v>-84.494830099913102</v>
      </c>
      <c r="T23" s="19">
        <f>IF($A23&gt;=T$1,IF($A23&lt;=T$1+T$4,PMT('RA Calc using Annuity formula'!$U$1,T$4,T$2),0),0)</f>
        <v>-39.433144964212254</v>
      </c>
      <c r="U23" s="19">
        <f>IF($A23&gt;=U$1,IF($A23&lt;=U$1+U$4,PMT('RA Calc using Annuity formula'!$U$1,U$4,U$2),0),0)</f>
        <v>-34.983410505581254</v>
      </c>
      <c r="V23" s="19">
        <f>IF($A23&gt;=V$1,IF($A23&lt;=V$1+V$4,PMT('RA Calc using Annuity formula'!$U$1,V$4,V$2),0),0)</f>
        <v>-24.608409218809239</v>
      </c>
      <c r="W23" s="19">
        <f>IF($A23&gt;=W$1,IF($A23&lt;=W$1+W$4,PMT('RA Calc using Annuity formula'!$U$1,W$4,W$2),0),0)</f>
        <v>-18.134577283988477</v>
      </c>
      <c r="X23" s="19">
        <f>IF($A23&gt;=X$1,IF($A23&lt;=X$1+X$4,PMT('RA Calc using Annuity formula'!$U$1,X$4,X$2),0),0)</f>
        <v>-109.63440678707401</v>
      </c>
      <c r="Y23" s="19">
        <f>IF($A23&gt;=Y$1,IF($A23&lt;=Y$1+Y$4,PMT('RA Calc using Annuity formula'!$U$1,Y$4,Y$2),0),0)</f>
        <v>-66.683942455646076</v>
      </c>
      <c r="Z23" s="19">
        <f>IF($A23&gt;=Z$1,IF($A23&lt;=Z$1+Z$4,PMT('RA Calc using Annuity formula'!$U$1,Z$4,Z$2),0),0)</f>
        <v>-9.7864719581901376</v>
      </c>
      <c r="AA23" s="19">
        <f>IF($A23&gt;=AA$1,IF($A23&lt;=AA$1+AA$4,PMT('RA Calc using Annuity formula'!$U$1,AA$4,AA$2),0),0)</f>
        <v>-74.091109115083782</v>
      </c>
      <c r="AB23" s="19">
        <f>IF($A23&gt;=AB$1,IF($A23&lt;=AB$1+AB$4,PMT('RA Calc using Annuity formula'!$U$1,AB$4,AB$2),0),0)</f>
        <v>-93.656672377894779</v>
      </c>
      <c r="AC23" s="19">
        <f>IF($A23&gt;=AC$1,IF($A23&lt;=AC$1+AC$4,PMT('RA Calc using Annuity formula'!$U$1,AC$4,AC$2),0),0)</f>
        <v>-54.364049758109594</v>
      </c>
      <c r="AD23" s="19">
        <f>IF($A23&gt;=AD$1,IF($A23&lt;=AD$1+AD$4,PMT('RA Calc using Annuity formula'!$U$1,AD$4,AD$2),0),0)</f>
        <v>0</v>
      </c>
      <c r="AE23" s="19">
        <f>IF($A23&gt;=AE$1,IF($A23&lt;=AE$1+AE$4,PMT('RA Calc using Annuity formula'!$U$1,AE$4,AE$2),0),0)</f>
        <v>0</v>
      </c>
      <c r="AF23" s="19">
        <f>IF($A23&gt;=AF$1,IF($A23&lt;=AF$1+AF$4,PMT('RA Calc using Annuity formula'!$U$1,AF$4,AF$2),0),0)</f>
        <v>0</v>
      </c>
      <c r="AG23" s="19">
        <f>IF($A23&gt;=AG$1,IF($A23&lt;=AG$1+AG$4,PMT('RA Calc using Annuity formula'!$U$1,AG$4,AG$2),0),0)</f>
        <v>0</v>
      </c>
      <c r="AH23" s="19">
        <f>IF($A23&gt;=AH$1,IF($A23&lt;=AH$1+AH$4,PMT('RA Calc using Annuity formula'!$U$1,AH$4,AH$2),0),0)</f>
        <v>0</v>
      </c>
      <c r="AI23" s="19">
        <f>IF($A23&gt;=AI$1,IF($A23&lt;=AI$1+AI$4,PMT('RA Calc using Annuity formula'!$U$1,AI$4,AI$2),0),0)</f>
        <v>0</v>
      </c>
      <c r="AJ23" s="19">
        <f>IF($A23&gt;=AJ$1,IF($A23&lt;=AJ$1+AJ$4,PMT('RA Calc using Annuity formula'!$U$1,AJ$4,AJ$2),0),0)</f>
        <v>0</v>
      </c>
      <c r="AK23" s="19">
        <f>IF($A23&gt;=AK$1,IF($A23&lt;=AK$1+AK$4,PMT('RA Calc using Annuity formula'!$U$1,AK$4,AK$2),0),0)</f>
        <v>0</v>
      </c>
      <c r="AL23" s="19">
        <f>IF($A23&gt;=AL$1,IF($A23&lt;=AL$1+AL$4,PMT('RA Calc using Annuity formula'!$U$1,AL$4,AL$2),0),0)</f>
        <v>0</v>
      </c>
      <c r="AM23" s="19">
        <f>IF($A23&gt;=AM$1,IF($A23&lt;=AM$1+AM$4,PMT('RA Calc using Annuity formula'!$U$1,AM$4,AM$2),0),0)</f>
        <v>0</v>
      </c>
      <c r="AN23" s="19">
        <f>IF($A23&gt;=AN$1,IF($A23&lt;=AN$1+AN$4,PMT('RA Calc using Annuity formula'!$U$1,AN$4,AN$2),0),0)</f>
        <v>0</v>
      </c>
      <c r="AO23" s="19">
        <f>IF($A23&gt;=AO$1,IF($A23&lt;=AO$1+AO$4,PMT('RA Calc using Annuity formula'!$U$1,AO$4,AO$2),0),0)</f>
        <v>0</v>
      </c>
      <c r="AP23" s="19">
        <f>IF($A23&gt;=AP$1,IF($A23&lt;=AP$1+AP$4,PMT('RA Calc using Annuity formula'!$U$1,AP$4,AP$2),0),0)</f>
        <v>0</v>
      </c>
      <c r="AQ23" s="19">
        <f>IF($A23&gt;=AQ$1,IF($A23&lt;=AQ$1+AQ$4,PMT('RA Calc using Annuity formula'!$U$1,AQ$4,AQ$2),0),0)</f>
        <v>0</v>
      </c>
      <c r="AR23" s="19">
        <f>IF($A23&gt;=AR$1,IF($A23&lt;=AR$1+AR$4,PMT('RA Calc using Annuity formula'!$U$1,AR$4,AR$2),0),0)</f>
        <v>0</v>
      </c>
      <c r="AS23" s="19">
        <f>IF($A23&gt;=AS$1,IF($A23&lt;=AS$1+AS$4,PMT('RA Calc using Annuity formula'!$U$1,AS$4,AS$2),0),0)</f>
        <v>0</v>
      </c>
      <c r="AT23" s="19">
        <f>IF($A23&gt;=AT$1,IF($A23&lt;=AT$1+AT$4,PMT('RA Calc using Annuity formula'!$U$1,AT$4,AT$2),0),0)</f>
        <v>0</v>
      </c>
      <c r="AU23" s="19">
        <f>IF($A23&gt;=AU$1,IF($A23&lt;=AU$1+AU$4,PMT('RA Calc using Annuity formula'!$U$1,AU$4,AU$2),0),0)</f>
        <v>0</v>
      </c>
      <c r="AV23" s="19">
        <f>IF($A23&gt;=AV$1,IF($A23&lt;=AV$1+AV$4,PMT('RA Calc using Annuity formula'!$U$1,AV$4,AV$2),0),0)</f>
        <v>0</v>
      </c>
      <c r="AW23" s="19">
        <f>IF($A23&gt;=AW$1,IF($A23&lt;=AW$1+AW$4,PMT('RA Calc using Annuity formula'!$U$1,AW$4,AW$2),0),0)</f>
        <v>0</v>
      </c>
      <c r="AX23" s="19">
        <f>IF($A23&gt;=AX$1,IF($A23&lt;=AX$1+AX$4,PMT('RA Calc using Annuity formula'!$U$1,AX$4,AX$2),0),0)</f>
        <v>0</v>
      </c>
      <c r="AY23" s="19">
        <f>IF($A23&gt;=AY$1,IF($A23&lt;=AY$1+AY$4,PMT('RA Calc using Annuity formula'!$U$1,AY$4,AY$2),0),0)</f>
        <v>0</v>
      </c>
      <c r="AZ23" s="19">
        <f>IF($A23&gt;=AZ$1,IF($A23&lt;=AZ$1+AZ$4,PMT('RA Calc using Annuity formula'!$U$1,AZ$4,AZ$2),0),0)</f>
        <v>0</v>
      </c>
      <c r="BA23" s="19">
        <f>IF($A23&gt;=BA$1,IF($A23&lt;=BA$1+BA$4,PMT('RA Calc using Annuity formula'!$U$1,BA$4,BA$2),0),0)</f>
        <v>0</v>
      </c>
      <c r="BB23" s="19">
        <f>IF($A23&gt;=BB$1,IF($A23&lt;=BB$1+BB$4,PMT('RA Calc using Annuity formula'!$U$1,BB$4,BB$2),0),0)</f>
        <v>0</v>
      </c>
      <c r="BC23" s="19">
        <f>IF($A23&gt;=BC$1,IF($A23&lt;=BC$1+BC$4,PMT('RA Calc using Annuity formula'!$U$1,BC$4,BC$2),0),0)</f>
        <v>0</v>
      </c>
      <c r="BD23" s="19">
        <f>IF($A23&gt;=BD$1,IF($A23&lt;=BD$1+BD$4,PMT('RA Calc using Annuity formula'!$U$1,BD$4,BD$2),0),0)</f>
        <v>0</v>
      </c>
      <c r="BE23" s="19">
        <f>IF($A23&gt;=BE$1,IF($A23&lt;=BE$1+BE$4,PMT('RA Calc using Annuity formula'!$U$1,BE$4,BE$2),0),0)</f>
        <v>0</v>
      </c>
      <c r="BF23" s="19">
        <f>IF($A23&gt;=BF$1,IF($A23&lt;=BF$1+BF$4,PMT('RA Calc using Annuity formula'!$U$1,BF$4,BF$2),0),0)</f>
        <v>0</v>
      </c>
      <c r="BG23" s="19">
        <f>IF($A23&gt;=BG$1,IF($A23&lt;=BG$1+BG$4,PMT('RA Calc using Annuity formula'!$U$1,BG$4,BG$2),0),0)</f>
        <v>0</v>
      </c>
      <c r="BH23" s="19">
        <f>IF($A23&gt;=BH$1,IF($A23&lt;=BH$1+BH$4,PMT('RA Calc using Annuity formula'!$U$1,BH$4,BH$2),0),0)</f>
        <v>0</v>
      </c>
      <c r="BI23" s="19">
        <f>IF($A23&gt;=BI$1,IF($A23&lt;=BI$1+BI$4,PMT('RA Calc using Annuity formula'!$U$1,BI$4,BI$2),0),0)</f>
        <v>0</v>
      </c>
      <c r="BJ23" s="19">
        <f>IF($A23&gt;=BJ$1,IF($A23&lt;=BJ$1+BJ$4,PMT('RA Calc using Annuity formula'!$U$1,BJ$4,BJ$2),0),0)</f>
        <v>0</v>
      </c>
      <c r="BK23" s="19">
        <f>IF($A23&gt;=BK$1,IF($A23&lt;=BK$1+BK$4,PMT('RA Calc using Annuity formula'!$U$1,BK$4,BK$2),0),0)</f>
        <v>0</v>
      </c>
      <c r="BL23" s="19">
        <f>IF($A23&gt;=BL$1,IF($A23&lt;=BL$1+BL$4,PMT('RA Calc using Annuity formula'!$U$1,BL$4,BL$2),0),0)</f>
        <v>0</v>
      </c>
      <c r="BM23" s="19">
        <f>IF($A23&gt;=BM$1,IF($A23&lt;=BM$1+BM$4,PMT('RA Calc using Annuity formula'!$U$1,BM$4,BM$2),0),0)</f>
        <v>0</v>
      </c>
      <c r="BN23" s="19">
        <f>IF($A23&gt;=BN$1,IF($A23&lt;=BN$1+BN$4,PMT('RA Calc using Annuity formula'!$U$1,BN$4,BN$2),0),0)</f>
        <v>0</v>
      </c>
      <c r="BO23" s="19">
        <f>IF($A23&gt;=BO$1,IF($A23&lt;=BO$1+BO$4,PMT('RA Calc using Annuity formula'!$U$1,BO$4,BO$2),0),0)</f>
        <v>0</v>
      </c>
      <c r="BP23" s="19">
        <f>IF($A23&gt;=BP$1,IF($A23&lt;=BP$1+BP$4,PMT('RA Calc using Annuity formula'!$U$1,BP$4,BP$2),0),0)</f>
        <v>0</v>
      </c>
      <c r="BQ23" s="19">
        <f>IF($A23&gt;=BQ$1,IF($A23&lt;=BQ$1+BQ$4,PMT('RA Calc using Annuity formula'!$U$1,BQ$4,BQ$2),0),0)</f>
        <v>0</v>
      </c>
      <c r="BR23" s="19">
        <f>IF($A23&gt;=BR$1,IF($A23&lt;=BR$1+BR$4,PMT('RA Calc using Annuity formula'!$U$1,BR$4,BR$2),0),0)</f>
        <v>0</v>
      </c>
      <c r="BS23" s="19">
        <f>IF($A23&gt;=BS$1,IF($A23&lt;=BS$1+BS$4,PMT('RA Calc using Annuity formula'!$U$1,BS$4,BS$2),0),0)</f>
        <v>0</v>
      </c>
      <c r="BT23" s="19">
        <f>IF($A23&gt;=BT$1,IF($A23&lt;=BT$1+BT$4,PMT('RA Calc using Annuity formula'!$U$1,BT$4,BT$2),0),0)</f>
        <v>0</v>
      </c>
      <c r="BU23" s="19">
        <f>IF($A23&gt;=BU$1,IF($A23&lt;=BU$1+BU$4,PMT('RA Calc using Annuity formula'!$U$1,BU$4,BU$2),0),0)</f>
        <v>0</v>
      </c>
      <c r="BV23" s="19">
        <f>IF($A23&gt;=BV$1,IF($A23&lt;=BV$1+BV$4,PMT('RA Calc using Annuity formula'!$U$1,BV$4,BV$2),0),0)</f>
        <v>0</v>
      </c>
      <c r="BW23" s="19">
        <f>IF($A23&gt;=BW$1,IF($A23&lt;=BW$1+BW$4,PMT('RA Calc using Annuity formula'!$U$1,BW$4,BW$2),0),0)</f>
        <v>0</v>
      </c>
      <c r="BX23" s="19">
        <f>IF($A23&gt;=BX$1,IF($A23&lt;=BX$1+BX$4,PMT('RA Calc using Annuity formula'!$U$1,BX$4,BX$2),0),0)</f>
        <v>0</v>
      </c>
      <c r="BY23" s="19">
        <f>IF($A23&gt;=BY$1,IF($A23&lt;=BY$1+BY$4,PMT('RA Calc using Annuity formula'!$U$1,BY$4,BY$2),0),0)</f>
        <v>0</v>
      </c>
      <c r="BZ23" s="19">
        <f>IF($A23&gt;=BZ$1,IF($A23&lt;=BZ$1+BZ$4,PMT('RA Calc using Annuity formula'!$U$1,BZ$4,BZ$2),0),0)</f>
        <v>0</v>
      </c>
      <c r="CA23" s="19">
        <f>IF($A23&gt;=CA$1,IF($A23&lt;=CA$1+CA$4,PMT('RA Calc using Annuity formula'!$U$1,CA$4,CA$2),0),0)</f>
        <v>0</v>
      </c>
      <c r="CB23" s="19">
        <f>IF($A23&gt;=CB$1,IF($A23&lt;=CB$1+CB$4,PMT('RA Calc using Annuity formula'!$U$1,CB$4,CB$2),0),0)</f>
        <v>0</v>
      </c>
      <c r="CC23" s="19">
        <f>IF($A23&gt;=CC$1,IF($A23&lt;=CC$1+CC$4,PMT('RA Calc using Annuity formula'!$U$1,CC$4,CC$2),0),0)</f>
        <v>0</v>
      </c>
      <c r="CD23" s="19">
        <f>IF($A23&gt;=CD$1,IF($A23&lt;=CD$1+CD$4,PMT('RA Calc using Annuity formula'!$U$1,CD$4,CD$2),0),0)</f>
        <v>0</v>
      </c>
      <c r="CE23" s="19">
        <f>IF($A23&gt;=CE$1,IF($A23&lt;=CE$1+CE$4,PMT('RA Calc using Annuity formula'!$U$1,CE$4,CE$2),0),0)</f>
        <v>0</v>
      </c>
      <c r="CF23" s="19">
        <f>IF($A23&gt;=CF$1,IF($A23&lt;=CF$1+CF$4,PMT('RA Calc using Annuity formula'!$U$1,CF$4,CF$2),0),0)</f>
        <v>0</v>
      </c>
      <c r="CG23" s="19">
        <f>IF($A23&gt;=CG$1,IF($A23&lt;=CG$1+CG$4,PMT('RA Calc using Annuity formula'!$U$1,CG$4,CG$2),0),0)</f>
        <v>0</v>
      </c>
      <c r="CH23" s="19">
        <f>IF($A23&gt;=CH$1,IF($A23&lt;=CH$1+CH$4,PMT('RA Calc using Annuity formula'!$U$1,CH$4,CH$2),0),0)</f>
        <v>0</v>
      </c>
    </row>
    <row r="24" spans="1:86" x14ac:dyDescent="0.25">
      <c r="A24" s="1">
        <v>44</v>
      </c>
      <c r="B24" s="19">
        <f t="shared" si="1"/>
        <v>-1427.0943012654247</v>
      </c>
      <c r="C24" s="19">
        <f t="shared" si="2"/>
        <v>-23.394988545334833</v>
      </c>
      <c r="D24" s="19"/>
      <c r="E24" s="19"/>
      <c r="K24" s="19">
        <f>IF($A24&gt;=K$1,IF($A24&lt;=K$1+K$4,PMT('RA Calc using Annuity formula'!$U$1,K$4,K$3),0),0)</f>
        <v>-195.16742239273844</v>
      </c>
      <c r="L24" s="19">
        <f>IF($A24&gt;=L$1,IF($A24&lt;=L$1+L$4,PMT('RA Calc using Annuity formula'!$U$1,L$4,L$2),0),0)</f>
        <v>-49.395152691867253</v>
      </c>
      <c r="M24" s="19">
        <f>IF($A24&gt;=M$1,IF($A24&lt;=M$1+M$4,PMT('RA Calc using Annuity formula'!$U$1,M$4,M$2),0),0)</f>
        <v>-102.90864807911504</v>
      </c>
      <c r="N24" s="19">
        <f>IF($A24&gt;=N$1,IF($A24&lt;=N$1+N$4,PMT('RA Calc using Annuity formula'!$U$1,N$4,N$2),0),0)</f>
        <v>-156.86782427368604</v>
      </c>
      <c r="O24" s="19">
        <f>IF($A24&gt;=O$1,IF($A24&lt;=O$1+O$4,PMT('RA Calc using Annuity formula'!$U$1,O$4,O$2),0),0)</f>
        <v>-79.473829627867559</v>
      </c>
      <c r="P24" s="19">
        <f>IF($A24&gt;=P$1,IF($A24&lt;=P$1+P$4,PMT('RA Calc using Annuity formula'!$U$1,P$4,P$2),0),0)</f>
        <v>-6.2918329821174082</v>
      </c>
      <c r="Q24" s="19">
        <f>IF($A24&gt;=Q$1,IF($A24&lt;=Q$1+Q$4,PMT('RA Calc using Annuity formula'!$U$1,Q$4,Q$2),0),0)</f>
        <v>-23.422293368719743</v>
      </c>
      <c r="R24" s="19">
        <f>IF($A24&gt;=R$1,IF($A24&lt;=R$1+R$4,PMT('RA Calc using Annuity formula'!$U$1,R$4,R$2),0),0)</f>
        <v>-56.688798422520478</v>
      </c>
      <c r="S24" s="19">
        <f>IF($A24&gt;=S$1,IF($A24&lt;=S$1+S$4,PMT('RA Calc using Annuity formula'!$U$1,S$4,S$2),0),0)</f>
        <v>-84.494830099913102</v>
      </c>
      <c r="T24" s="19">
        <f>IF($A24&gt;=T$1,IF($A24&lt;=T$1+T$4,PMT('RA Calc using Annuity formula'!$U$1,T$4,T$2),0),0)</f>
        <v>-39.433144964212254</v>
      </c>
      <c r="U24" s="19">
        <f>IF($A24&gt;=U$1,IF($A24&lt;=U$1+U$4,PMT('RA Calc using Annuity formula'!$U$1,U$4,U$2),0),0)</f>
        <v>-34.983410505581254</v>
      </c>
      <c r="V24" s="19">
        <f>IF($A24&gt;=V$1,IF($A24&lt;=V$1+V$4,PMT('RA Calc using Annuity formula'!$U$1,V$4,V$2),0),0)</f>
        <v>-24.608409218809239</v>
      </c>
      <c r="W24" s="19">
        <f>IF($A24&gt;=W$1,IF($A24&lt;=W$1+W$4,PMT('RA Calc using Annuity formula'!$U$1,W$4,W$2),0),0)</f>
        <v>-18.134577283988477</v>
      </c>
      <c r="X24" s="19">
        <f>IF($A24&gt;=X$1,IF($A24&lt;=X$1+X$4,PMT('RA Calc using Annuity formula'!$U$1,X$4,X$2),0),0)</f>
        <v>-109.63440678707401</v>
      </c>
      <c r="Y24" s="19">
        <f>IF($A24&gt;=Y$1,IF($A24&lt;=Y$1+Y$4,PMT('RA Calc using Annuity formula'!$U$1,Y$4,Y$2),0),0)</f>
        <v>-66.683942455646076</v>
      </c>
      <c r="Z24" s="19">
        <f>IF($A24&gt;=Z$1,IF($A24&lt;=Z$1+Z$4,PMT('RA Calc using Annuity formula'!$U$1,Z$4,Z$2),0),0)</f>
        <v>-9.7864719581901376</v>
      </c>
      <c r="AA24" s="19">
        <f>IF($A24&gt;=AA$1,IF($A24&lt;=AA$1+AA$4,PMT('RA Calc using Annuity formula'!$U$1,AA$4,AA$2),0),0)</f>
        <v>-74.091109115083782</v>
      </c>
      <c r="AB24" s="19">
        <f>IF($A24&gt;=AB$1,IF($A24&lt;=AB$1+AB$4,PMT('RA Calc using Annuity formula'!$U$1,AB$4,AB$2),0),0)</f>
        <v>-93.656672377894779</v>
      </c>
      <c r="AC24" s="19">
        <f>IF($A24&gt;=AC$1,IF($A24&lt;=AC$1+AC$4,PMT('RA Calc using Annuity formula'!$U$1,AC$4,AC$2),0),0)</f>
        <v>-54.364049758109594</v>
      </c>
      <c r="AD24" s="19">
        <f>IF($A24&gt;=AD$1,IF($A24&lt;=AD$1+AD$4,PMT('RA Calc using Annuity formula'!$U$1,AD$4,AD$2),0),0)</f>
        <v>-147.00747490229006</v>
      </c>
      <c r="AE24" s="19">
        <f>IF($A24&gt;=AE$1,IF($A24&lt;=AE$1+AE$4,PMT('RA Calc using Annuity formula'!$U$1,AE$4,AE$2),0),0)</f>
        <v>0</v>
      </c>
      <c r="AF24" s="19">
        <f>IF($A24&gt;=AF$1,IF($A24&lt;=AF$1+AF$4,PMT('RA Calc using Annuity formula'!$U$1,AF$4,AF$2),0),0)</f>
        <v>0</v>
      </c>
      <c r="AG24" s="19">
        <f>IF($A24&gt;=AG$1,IF($A24&lt;=AG$1+AG$4,PMT('RA Calc using Annuity formula'!$U$1,AG$4,AG$2),0),0)</f>
        <v>0</v>
      </c>
      <c r="AH24" s="19">
        <f>IF($A24&gt;=AH$1,IF($A24&lt;=AH$1+AH$4,PMT('RA Calc using Annuity formula'!$U$1,AH$4,AH$2),0),0)</f>
        <v>0</v>
      </c>
      <c r="AI24" s="19">
        <f>IF($A24&gt;=AI$1,IF($A24&lt;=AI$1+AI$4,PMT('RA Calc using Annuity formula'!$U$1,AI$4,AI$2),0),0)</f>
        <v>0</v>
      </c>
      <c r="AJ24" s="19">
        <f>IF($A24&gt;=AJ$1,IF($A24&lt;=AJ$1+AJ$4,PMT('RA Calc using Annuity formula'!$U$1,AJ$4,AJ$2),0),0)</f>
        <v>0</v>
      </c>
      <c r="AK24" s="19">
        <f>IF($A24&gt;=AK$1,IF($A24&lt;=AK$1+AK$4,PMT('RA Calc using Annuity formula'!$U$1,AK$4,AK$2),0),0)</f>
        <v>0</v>
      </c>
      <c r="AL24" s="19">
        <f>IF($A24&gt;=AL$1,IF($A24&lt;=AL$1+AL$4,PMT('RA Calc using Annuity formula'!$U$1,AL$4,AL$2),0),0)</f>
        <v>0</v>
      </c>
      <c r="AM24" s="19">
        <f>IF($A24&gt;=AM$1,IF($A24&lt;=AM$1+AM$4,PMT('RA Calc using Annuity formula'!$U$1,AM$4,AM$2),0),0)</f>
        <v>0</v>
      </c>
      <c r="AN24" s="19">
        <f>IF($A24&gt;=AN$1,IF($A24&lt;=AN$1+AN$4,PMT('RA Calc using Annuity formula'!$U$1,AN$4,AN$2),0),0)</f>
        <v>0</v>
      </c>
      <c r="AO24" s="19">
        <f>IF($A24&gt;=AO$1,IF($A24&lt;=AO$1+AO$4,PMT('RA Calc using Annuity formula'!$U$1,AO$4,AO$2),0),0)</f>
        <v>0</v>
      </c>
      <c r="AP24" s="19">
        <f>IF($A24&gt;=AP$1,IF($A24&lt;=AP$1+AP$4,PMT('RA Calc using Annuity formula'!$U$1,AP$4,AP$2),0),0)</f>
        <v>0</v>
      </c>
      <c r="AQ24" s="19">
        <f>IF($A24&gt;=AQ$1,IF($A24&lt;=AQ$1+AQ$4,PMT('RA Calc using Annuity formula'!$U$1,AQ$4,AQ$2),0),0)</f>
        <v>0</v>
      </c>
      <c r="AR24" s="19">
        <f>IF($A24&gt;=AR$1,IF($A24&lt;=AR$1+AR$4,PMT('RA Calc using Annuity formula'!$U$1,AR$4,AR$2),0),0)</f>
        <v>0</v>
      </c>
      <c r="AS24" s="19">
        <f>IF($A24&gt;=AS$1,IF($A24&lt;=AS$1+AS$4,PMT('RA Calc using Annuity formula'!$U$1,AS$4,AS$2),0),0)</f>
        <v>0</v>
      </c>
      <c r="AT24" s="19">
        <f>IF($A24&gt;=AT$1,IF($A24&lt;=AT$1+AT$4,PMT('RA Calc using Annuity formula'!$U$1,AT$4,AT$2),0),0)</f>
        <v>0</v>
      </c>
      <c r="AU24" s="19">
        <f>IF($A24&gt;=AU$1,IF($A24&lt;=AU$1+AU$4,PMT('RA Calc using Annuity formula'!$U$1,AU$4,AU$2),0),0)</f>
        <v>0</v>
      </c>
      <c r="AV24" s="19">
        <f>IF($A24&gt;=AV$1,IF($A24&lt;=AV$1+AV$4,PMT('RA Calc using Annuity formula'!$U$1,AV$4,AV$2),0),0)</f>
        <v>0</v>
      </c>
      <c r="AW24" s="19">
        <f>IF($A24&gt;=AW$1,IF($A24&lt;=AW$1+AW$4,PMT('RA Calc using Annuity formula'!$U$1,AW$4,AW$2),0),0)</f>
        <v>0</v>
      </c>
      <c r="AX24" s="19">
        <f>IF($A24&gt;=AX$1,IF($A24&lt;=AX$1+AX$4,PMT('RA Calc using Annuity formula'!$U$1,AX$4,AX$2),0),0)</f>
        <v>0</v>
      </c>
      <c r="AY24" s="19">
        <f>IF($A24&gt;=AY$1,IF($A24&lt;=AY$1+AY$4,PMT('RA Calc using Annuity formula'!$U$1,AY$4,AY$2),0),0)</f>
        <v>0</v>
      </c>
      <c r="AZ24" s="19">
        <f>IF($A24&gt;=AZ$1,IF($A24&lt;=AZ$1+AZ$4,PMT('RA Calc using Annuity formula'!$U$1,AZ$4,AZ$2),0),0)</f>
        <v>0</v>
      </c>
      <c r="BA24" s="19">
        <f>IF($A24&gt;=BA$1,IF($A24&lt;=BA$1+BA$4,PMT('RA Calc using Annuity formula'!$U$1,BA$4,BA$2),0),0)</f>
        <v>0</v>
      </c>
      <c r="BB24" s="19">
        <f>IF($A24&gt;=BB$1,IF($A24&lt;=BB$1+BB$4,PMT('RA Calc using Annuity formula'!$U$1,BB$4,BB$2),0),0)</f>
        <v>0</v>
      </c>
      <c r="BC24" s="19">
        <f>IF($A24&gt;=BC$1,IF($A24&lt;=BC$1+BC$4,PMT('RA Calc using Annuity formula'!$U$1,BC$4,BC$2),0),0)</f>
        <v>0</v>
      </c>
      <c r="BD24" s="19">
        <f>IF($A24&gt;=BD$1,IF($A24&lt;=BD$1+BD$4,PMT('RA Calc using Annuity formula'!$U$1,BD$4,BD$2),0),0)</f>
        <v>0</v>
      </c>
      <c r="BE24" s="19">
        <f>IF($A24&gt;=BE$1,IF($A24&lt;=BE$1+BE$4,PMT('RA Calc using Annuity formula'!$U$1,BE$4,BE$2),0),0)</f>
        <v>0</v>
      </c>
      <c r="BF24" s="19">
        <f>IF($A24&gt;=BF$1,IF($A24&lt;=BF$1+BF$4,PMT('RA Calc using Annuity formula'!$U$1,BF$4,BF$2),0),0)</f>
        <v>0</v>
      </c>
      <c r="BG24" s="19">
        <f>IF($A24&gt;=BG$1,IF($A24&lt;=BG$1+BG$4,PMT('RA Calc using Annuity formula'!$U$1,BG$4,BG$2),0),0)</f>
        <v>0</v>
      </c>
      <c r="BH24" s="19">
        <f>IF($A24&gt;=BH$1,IF($A24&lt;=BH$1+BH$4,PMT('RA Calc using Annuity formula'!$U$1,BH$4,BH$2),0),0)</f>
        <v>0</v>
      </c>
      <c r="BI24" s="19">
        <f>IF($A24&gt;=BI$1,IF($A24&lt;=BI$1+BI$4,PMT('RA Calc using Annuity formula'!$U$1,BI$4,BI$2),0),0)</f>
        <v>0</v>
      </c>
      <c r="BJ24" s="19">
        <f>IF($A24&gt;=BJ$1,IF($A24&lt;=BJ$1+BJ$4,PMT('RA Calc using Annuity formula'!$U$1,BJ$4,BJ$2),0),0)</f>
        <v>0</v>
      </c>
      <c r="BK24" s="19">
        <f>IF($A24&gt;=BK$1,IF($A24&lt;=BK$1+BK$4,PMT('RA Calc using Annuity formula'!$U$1,BK$4,BK$2),0),0)</f>
        <v>0</v>
      </c>
      <c r="BL24" s="19">
        <f>IF($A24&gt;=BL$1,IF($A24&lt;=BL$1+BL$4,PMT('RA Calc using Annuity formula'!$U$1,BL$4,BL$2),0),0)</f>
        <v>0</v>
      </c>
      <c r="BM24" s="19">
        <f>IF($A24&gt;=BM$1,IF($A24&lt;=BM$1+BM$4,PMT('RA Calc using Annuity formula'!$U$1,BM$4,BM$2),0),0)</f>
        <v>0</v>
      </c>
      <c r="BN24" s="19">
        <f>IF($A24&gt;=BN$1,IF($A24&lt;=BN$1+BN$4,PMT('RA Calc using Annuity formula'!$U$1,BN$4,BN$2),0),0)</f>
        <v>0</v>
      </c>
      <c r="BO24" s="19">
        <f>IF($A24&gt;=BO$1,IF($A24&lt;=BO$1+BO$4,PMT('RA Calc using Annuity formula'!$U$1,BO$4,BO$2),0),0)</f>
        <v>0</v>
      </c>
      <c r="BP24" s="19">
        <f>IF($A24&gt;=BP$1,IF($A24&lt;=BP$1+BP$4,PMT('RA Calc using Annuity formula'!$U$1,BP$4,BP$2),0),0)</f>
        <v>0</v>
      </c>
      <c r="BQ24" s="19">
        <f>IF($A24&gt;=BQ$1,IF($A24&lt;=BQ$1+BQ$4,PMT('RA Calc using Annuity formula'!$U$1,BQ$4,BQ$2),0),0)</f>
        <v>0</v>
      </c>
      <c r="BR24" s="19">
        <f>IF($A24&gt;=BR$1,IF($A24&lt;=BR$1+BR$4,PMT('RA Calc using Annuity formula'!$U$1,BR$4,BR$2),0),0)</f>
        <v>0</v>
      </c>
      <c r="BS24" s="19">
        <f>IF($A24&gt;=BS$1,IF($A24&lt;=BS$1+BS$4,PMT('RA Calc using Annuity formula'!$U$1,BS$4,BS$2),0),0)</f>
        <v>0</v>
      </c>
      <c r="BT24" s="19">
        <f>IF($A24&gt;=BT$1,IF($A24&lt;=BT$1+BT$4,PMT('RA Calc using Annuity formula'!$U$1,BT$4,BT$2),0),0)</f>
        <v>0</v>
      </c>
      <c r="BU24" s="19">
        <f>IF($A24&gt;=BU$1,IF($A24&lt;=BU$1+BU$4,PMT('RA Calc using Annuity formula'!$U$1,BU$4,BU$2),0),0)</f>
        <v>0</v>
      </c>
      <c r="BV24" s="19">
        <f>IF($A24&gt;=BV$1,IF($A24&lt;=BV$1+BV$4,PMT('RA Calc using Annuity formula'!$U$1,BV$4,BV$2),0),0)</f>
        <v>0</v>
      </c>
      <c r="BW24" s="19">
        <f>IF($A24&gt;=BW$1,IF($A24&lt;=BW$1+BW$4,PMT('RA Calc using Annuity formula'!$U$1,BW$4,BW$2),0),0)</f>
        <v>0</v>
      </c>
      <c r="BX24" s="19">
        <f>IF($A24&gt;=BX$1,IF($A24&lt;=BX$1+BX$4,PMT('RA Calc using Annuity formula'!$U$1,BX$4,BX$2),0),0)</f>
        <v>0</v>
      </c>
      <c r="BY24" s="19">
        <f>IF($A24&gt;=BY$1,IF($A24&lt;=BY$1+BY$4,PMT('RA Calc using Annuity formula'!$U$1,BY$4,BY$2),0),0)</f>
        <v>0</v>
      </c>
      <c r="BZ24" s="19">
        <f>IF($A24&gt;=BZ$1,IF($A24&lt;=BZ$1+BZ$4,PMT('RA Calc using Annuity formula'!$U$1,BZ$4,BZ$2),0),0)</f>
        <v>0</v>
      </c>
      <c r="CA24" s="19">
        <f>IF($A24&gt;=CA$1,IF($A24&lt;=CA$1+CA$4,PMT('RA Calc using Annuity formula'!$U$1,CA$4,CA$2),0),0)</f>
        <v>0</v>
      </c>
      <c r="CB24" s="19">
        <f>IF($A24&gt;=CB$1,IF($A24&lt;=CB$1+CB$4,PMT('RA Calc using Annuity formula'!$U$1,CB$4,CB$2),0),0)</f>
        <v>0</v>
      </c>
      <c r="CC24" s="19">
        <f>IF($A24&gt;=CC$1,IF($A24&lt;=CC$1+CC$4,PMT('RA Calc using Annuity formula'!$U$1,CC$4,CC$2),0),0)</f>
        <v>0</v>
      </c>
      <c r="CD24" s="19">
        <f>IF($A24&gt;=CD$1,IF($A24&lt;=CD$1+CD$4,PMT('RA Calc using Annuity formula'!$U$1,CD$4,CD$2),0),0)</f>
        <v>0</v>
      </c>
      <c r="CE24" s="19">
        <f>IF($A24&gt;=CE$1,IF($A24&lt;=CE$1+CE$4,PMT('RA Calc using Annuity formula'!$U$1,CE$4,CE$2),0),0)</f>
        <v>0</v>
      </c>
      <c r="CF24" s="19">
        <f>IF($A24&gt;=CF$1,IF($A24&lt;=CF$1+CF$4,PMT('RA Calc using Annuity formula'!$U$1,CF$4,CF$2),0),0)</f>
        <v>0</v>
      </c>
      <c r="CG24" s="19">
        <f>IF($A24&gt;=CG$1,IF($A24&lt;=CG$1+CG$4,PMT('RA Calc using Annuity formula'!$U$1,CG$4,CG$2),0),0)</f>
        <v>0</v>
      </c>
      <c r="CH24" s="19">
        <f>IF($A24&gt;=CH$1,IF($A24&lt;=CH$1+CH$4,PMT('RA Calc using Annuity formula'!$U$1,CH$4,CH$2),0),0)</f>
        <v>0</v>
      </c>
    </row>
    <row r="25" spans="1:86" x14ac:dyDescent="0.25">
      <c r="A25" s="1">
        <v>45</v>
      </c>
      <c r="B25" s="19">
        <f t="shared" si="1"/>
        <v>-1466.5947388788261</v>
      </c>
      <c r="C25" s="19">
        <f t="shared" si="2"/>
        <v>-24.042536702931574</v>
      </c>
      <c r="D25" s="19"/>
      <c r="E25" s="19"/>
      <c r="K25" s="19">
        <f>IF($A25&gt;=K$1,IF($A25&lt;=K$1+K$4,PMT('RA Calc using Annuity formula'!$U$1,K$4,K$3),0),0)</f>
        <v>-195.16742239273844</v>
      </c>
      <c r="L25" s="19">
        <f>IF($A25&gt;=L$1,IF($A25&lt;=L$1+L$4,PMT('RA Calc using Annuity formula'!$U$1,L$4,L$2),0),0)</f>
        <v>-49.395152691867253</v>
      </c>
      <c r="M25" s="19">
        <f>IF($A25&gt;=M$1,IF($A25&lt;=M$1+M$4,PMT('RA Calc using Annuity formula'!$U$1,M$4,M$2),0),0)</f>
        <v>-102.90864807911504</v>
      </c>
      <c r="N25" s="19">
        <f>IF($A25&gt;=N$1,IF($A25&lt;=N$1+N$4,PMT('RA Calc using Annuity formula'!$U$1,N$4,N$2),0),0)</f>
        <v>-156.86782427368604</v>
      </c>
      <c r="O25" s="19">
        <f>IF($A25&gt;=O$1,IF($A25&lt;=O$1+O$4,PMT('RA Calc using Annuity formula'!$U$1,O$4,O$2),0),0)</f>
        <v>-79.473829627867559</v>
      </c>
      <c r="P25" s="19">
        <f>IF($A25&gt;=P$1,IF($A25&lt;=P$1+P$4,PMT('RA Calc using Annuity formula'!$U$1,P$4,P$2),0),0)</f>
        <v>-6.2918329821174082</v>
      </c>
      <c r="Q25" s="19">
        <f>IF($A25&gt;=Q$1,IF($A25&lt;=Q$1+Q$4,PMT('RA Calc using Annuity formula'!$U$1,Q$4,Q$2),0),0)</f>
        <v>-23.422293368719743</v>
      </c>
      <c r="R25" s="19">
        <f>IF($A25&gt;=R$1,IF($A25&lt;=R$1+R$4,PMT('RA Calc using Annuity formula'!$U$1,R$4,R$2),0),0)</f>
        <v>-56.688798422520478</v>
      </c>
      <c r="S25" s="19">
        <f>IF($A25&gt;=S$1,IF($A25&lt;=S$1+S$4,PMT('RA Calc using Annuity formula'!$U$1,S$4,S$2),0),0)</f>
        <v>-84.494830099913102</v>
      </c>
      <c r="T25" s="19">
        <f>IF($A25&gt;=T$1,IF($A25&lt;=T$1+T$4,PMT('RA Calc using Annuity formula'!$U$1,T$4,T$2),0),0)</f>
        <v>-39.433144964212254</v>
      </c>
      <c r="U25" s="19">
        <f>IF($A25&gt;=U$1,IF($A25&lt;=U$1+U$4,PMT('RA Calc using Annuity formula'!$U$1,U$4,U$2),0),0)</f>
        <v>-34.983410505581254</v>
      </c>
      <c r="V25" s="19">
        <f>IF($A25&gt;=V$1,IF($A25&lt;=V$1+V$4,PMT('RA Calc using Annuity formula'!$U$1,V$4,V$2),0),0)</f>
        <v>-24.608409218809239</v>
      </c>
      <c r="W25" s="19">
        <f>IF($A25&gt;=W$1,IF($A25&lt;=W$1+W$4,PMT('RA Calc using Annuity formula'!$U$1,W$4,W$2),0),0)</f>
        <v>-18.134577283988477</v>
      </c>
      <c r="X25" s="19">
        <f>IF($A25&gt;=X$1,IF($A25&lt;=X$1+X$4,PMT('RA Calc using Annuity formula'!$U$1,X$4,X$2),0),0)</f>
        <v>-109.63440678707401</v>
      </c>
      <c r="Y25" s="19">
        <f>IF($A25&gt;=Y$1,IF($A25&lt;=Y$1+Y$4,PMT('RA Calc using Annuity formula'!$U$1,Y$4,Y$2),0),0)</f>
        <v>-66.683942455646076</v>
      </c>
      <c r="Z25" s="19">
        <f>IF($A25&gt;=Z$1,IF($A25&lt;=Z$1+Z$4,PMT('RA Calc using Annuity formula'!$U$1,Z$4,Z$2),0),0)</f>
        <v>-9.7864719581901376</v>
      </c>
      <c r="AA25" s="19">
        <f>IF($A25&gt;=AA$1,IF($A25&lt;=AA$1+AA$4,PMT('RA Calc using Annuity formula'!$U$1,AA$4,AA$2),0),0)</f>
        <v>-74.091109115083782</v>
      </c>
      <c r="AB25" s="19">
        <f>IF($A25&gt;=AB$1,IF($A25&lt;=AB$1+AB$4,PMT('RA Calc using Annuity formula'!$U$1,AB$4,AB$2),0),0)</f>
        <v>-93.656672377894779</v>
      </c>
      <c r="AC25" s="19">
        <f>IF($A25&gt;=AC$1,IF($A25&lt;=AC$1+AC$4,PMT('RA Calc using Annuity formula'!$U$1,AC$4,AC$2),0),0)</f>
        <v>-54.364049758109594</v>
      </c>
      <c r="AD25" s="19">
        <f>IF($A25&gt;=AD$1,IF($A25&lt;=AD$1+AD$4,PMT('RA Calc using Annuity formula'!$U$1,AD$4,AD$2),0),0)</f>
        <v>-147.00747490229006</v>
      </c>
      <c r="AE25" s="19">
        <f>IF($A25&gt;=AE$1,IF($A25&lt;=AE$1+AE$4,PMT('RA Calc using Annuity formula'!$U$1,AE$4,AE$2),0),0)</f>
        <v>-39.500437613401409</v>
      </c>
      <c r="AF25" s="19">
        <f>IF($A25&gt;=AF$1,IF($A25&lt;=AF$1+AF$4,PMT('RA Calc using Annuity formula'!$U$1,AF$4,AF$2),0),0)</f>
        <v>0</v>
      </c>
      <c r="AG25" s="19">
        <f>IF($A25&gt;=AG$1,IF($A25&lt;=AG$1+AG$4,PMT('RA Calc using Annuity formula'!$U$1,AG$4,AG$2),0),0)</f>
        <v>0</v>
      </c>
      <c r="AH25" s="19">
        <f>IF($A25&gt;=AH$1,IF($A25&lt;=AH$1+AH$4,PMT('RA Calc using Annuity formula'!$U$1,AH$4,AH$2),0),0)</f>
        <v>0</v>
      </c>
      <c r="AI25" s="19">
        <f>IF($A25&gt;=AI$1,IF($A25&lt;=AI$1+AI$4,PMT('RA Calc using Annuity formula'!$U$1,AI$4,AI$2),0),0)</f>
        <v>0</v>
      </c>
      <c r="AJ25" s="19">
        <f>IF($A25&gt;=AJ$1,IF($A25&lt;=AJ$1+AJ$4,PMT('RA Calc using Annuity formula'!$U$1,AJ$4,AJ$2),0),0)</f>
        <v>0</v>
      </c>
      <c r="AK25" s="19">
        <f>IF($A25&gt;=AK$1,IF($A25&lt;=AK$1+AK$4,PMT('RA Calc using Annuity formula'!$U$1,AK$4,AK$2),0),0)</f>
        <v>0</v>
      </c>
      <c r="AL25" s="19">
        <f>IF($A25&gt;=AL$1,IF($A25&lt;=AL$1+AL$4,PMT('RA Calc using Annuity formula'!$U$1,AL$4,AL$2),0),0)</f>
        <v>0</v>
      </c>
      <c r="AM25" s="19">
        <f>IF($A25&gt;=AM$1,IF($A25&lt;=AM$1+AM$4,PMT('RA Calc using Annuity formula'!$U$1,AM$4,AM$2),0),0)</f>
        <v>0</v>
      </c>
      <c r="AN25" s="19">
        <f>IF($A25&gt;=AN$1,IF($A25&lt;=AN$1+AN$4,PMT('RA Calc using Annuity formula'!$U$1,AN$4,AN$2),0),0)</f>
        <v>0</v>
      </c>
      <c r="AO25" s="19">
        <f>IF($A25&gt;=AO$1,IF($A25&lt;=AO$1+AO$4,PMT('RA Calc using Annuity formula'!$U$1,AO$4,AO$2),0),0)</f>
        <v>0</v>
      </c>
      <c r="AP25" s="19">
        <f>IF($A25&gt;=AP$1,IF($A25&lt;=AP$1+AP$4,PMT('RA Calc using Annuity formula'!$U$1,AP$4,AP$2),0),0)</f>
        <v>0</v>
      </c>
      <c r="AQ25" s="19">
        <f>IF($A25&gt;=AQ$1,IF($A25&lt;=AQ$1+AQ$4,PMT('RA Calc using Annuity formula'!$U$1,AQ$4,AQ$2),0),0)</f>
        <v>0</v>
      </c>
      <c r="AR25" s="19">
        <f>IF($A25&gt;=AR$1,IF($A25&lt;=AR$1+AR$4,PMT('RA Calc using Annuity formula'!$U$1,AR$4,AR$2),0),0)</f>
        <v>0</v>
      </c>
      <c r="AS25" s="19">
        <f>IF($A25&gt;=AS$1,IF($A25&lt;=AS$1+AS$4,PMT('RA Calc using Annuity formula'!$U$1,AS$4,AS$2),0),0)</f>
        <v>0</v>
      </c>
      <c r="AT25" s="19">
        <f>IF($A25&gt;=AT$1,IF($A25&lt;=AT$1+AT$4,PMT('RA Calc using Annuity formula'!$U$1,AT$4,AT$2),0),0)</f>
        <v>0</v>
      </c>
      <c r="AU25" s="19">
        <f>IF($A25&gt;=AU$1,IF($A25&lt;=AU$1+AU$4,PMT('RA Calc using Annuity formula'!$U$1,AU$4,AU$2),0),0)</f>
        <v>0</v>
      </c>
      <c r="AV25" s="19">
        <f>IF($A25&gt;=AV$1,IF($A25&lt;=AV$1+AV$4,PMT('RA Calc using Annuity formula'!$U$1,AV$4,AV$2),0),0)</f>
        <v>0</v>
      </c>
      <c r="AW25" s="19">
        <f>IF($A25&gt;=AW$1,IF($A25&lt;=AW$1+AW$4,PMT('RA Calc using Annuity formula'!$U$1,AW$4,AW$2),0),0)</f>
        <v>0</v>
      </c>
      <c r="AX25" s="19">
        <f>IF($A25&gt;=AX$1,IF($A25&lt;=AX$1+AX$4,PMT('RA Calc using Annuity formula'!$U$1,AX$4,AX$2),0),0)</f>
        <v>0</v>
      </c>
      <c r="AY25" s="19">
        <f>IF($A25&gt;=AY$1,IF($A25&lt;=AY$1+AY$4,PMT('RA Calc using Annuity formula'!$U$1,AY$4,AY$2),0),0)</f>
        <v>0</v>
      </c>
      <c r="AZ25" s="19">
        <f>IF($A25&gt;=AZ$1,IF($A25&lt;=AZ$1+AZ$4,PMT('RA Calc using Annuity formula'!$U$1,AZ$4,AZ$2),0),0)</f>
        <v>0</v>
      </c>
      <c r="BA25" s="19">
        <f>IF($A25&gt;=BA$1,IF($A25&lt;=BA$1+BA$4,PMT('RA Calc using Annuity formula'!$U$1,BA$4,BA$2),0),0)</f>
        <v>0</v>
      </c>
      <c r="BB25" s="19">
        <f>IF($A25&gt;=BB$1,IF($A25&lt;=BB$1+BB$4,PMT('RA Calc using Annuity formula'!$U$1,BB$4,BB$2),0),0)</f>
        <v>0</v>
      </c>
      <c r="BC25" s="19">
        <f>IF($A25&gt;=BC$1,IF($A25&lt;=BC$1+BC$4,PMT('RA Calc using Annuity formula'!$U$1,BC$4,BC$2),0),0)</f>
        <v>0</v>
      </c>
      <c r="BD25" s="19">
        <f>IF($A25&gt;=BD$1,IF($A25&lt;=BD$1+BD$4,PMT('RA Calc using Annuity formula'!$U$1,BD$4,BD$2),0),0)</f>
        <v>0</v>
      </c>
      <c r="BE25" s="19">
        <f>IF($A25&gt;=BE$1,IF($A25&lt;=BE$1+BE$4,PMT('RA Calc using Annuity formula'!$U$1,BE$4,BE$2),0),0)</f>
        <v>0</v>
      </c>
      <c r="BF25" s="19">
        <f>IF($A25&gt;=BF$1,IF($A25&lt;=BF$1+BF$4,PMT('RA Calc using Annuity formula'!$U$1,BF$4,BF$2),0),0)</f>
        <v>0</v>
      </c>
      <c r="BG25" s="19">
        <f>IF($A25&gt;=BG$1,IF($A25&lt;=BG$1+BG$4,PMT('RA Calc using Annuity formula'!$U$1,BG$4,BG$2),0),0)</f>
        <v>0</v>
      </c>
      <c r="BH25" s="19">
        <f>IF($A25&gt;=BH$1,IF($A25&lt;=BH$1+BH$4,PMT('RA Calc using Annuity formula'!$U$1,BH$4,BH$2),0),0)</f>
        <v>0</v>
      </c>
      <c r="BI25" s="19">
        <f>IF($A25&gt;=BI$1,IF($A25&lt;=BI$1+BI$4,PMT('RA Calc using Annuity formula'!$U$1,BI$4,BI$2),0),0)</f>
        <v>0</v>
      </c>
      <c r="BJ25" s="19">
        <f>IF($A25&gt;=BJ$1,IF($A25&lt;=BJ$1+BJ$4,PMT('RA Calc using Annuity formula'!$U$1,BJ$4,BJ$2),0),0)</f>
        <v>0</v>
      </c>
      <c r="BK25" s="19">
        <f>IF($A25&gt;=BK$1,IF($A25&lt;=BK$1+BK$4,PMT('RA Calc using Annuity formula'!$U$1,BK$4,BK$2),0),0)</f>
        <v>0</v>
      </c>
      <c r="BL25" s="19">
        <f>IF($A25&gt;=BL$1,IF($A25&lt;=BL$1+BL$4,PMT('RA Calc using Annuity formula'!$U$1,BL$4,BL$2),0),0)</f>
        <v>0</v>
      </c>
      <c r="BM25" s="19">
        <f>IF($A25&gt;=BM$1,IF($A25&lt;=BM$1+BM$4,PMT('RA Calc using Annuity formula'!$U$1,BM$4,BM$2),0),0)</f>
        <v>0</v>
      </c>
      <c r="BN25" s="19">
        <f>IF($A25&gt;=BN$1,IF($A25&lt;=BN$1+BN$4,PMT('RA Calc using Annuity formula'!$U$1,BN$4,BN$2),0),0)</f>
        <v>0</v>
      </c>
      <c r="BO25" s="19">
        <f>IF($A25&gt;=BO$1,IF($A25&lt;=BO$1+BO$4,PMT('RA Calc using Annuity formula'!$U$1,BO$4,BO$2),0),0)</f>
        <v>0</v>
      </c>
      <c r="BP25" s="19">
        <f>IF($A25&gt;=BP$1,IF($A25&lt;=BP$1+BP$4,PMT('RA Calc using Annuity formula'!$U$1,BP$4,BP$2),0),0)</f>
        <v>0</v>
      </c>
      <c r="BQ25" s="19">
        <f>IF($A25&gt;=BQ$1,IF($A25&lt;=BQ$1+BQ$4,PMT('RA Calc using Annuity formula'!$U$1,BQ$4,BQ$2),0),0)</f>
        <v>0</v>
      </c>
      <c r="BR25" s="19">
        <f>IF($A25&gt;=BR$1,IF($A25&lt;=BR$1+BR$4,PMT('RA Calc using Annuity formula'!$U$1,BR$4,BR$2),0),0)</f>
        <v>0</v>
      </c>
      <c r="BS25" s="19">
        <f>IF($A25&gt;=BS$1,IF($A25&lt;=BS$1+BS$4,PMT('RA Calc using Annuity formula'!$U$1,BS$4,BS$2),0),0)</f>
        <v>0</v>
      </c>
      <c r="BT25" s="19">
        <f>IF($A25&gt;=BT$1,IF($A25&lt;=BT$1+BT$4,PMT('RA Calc using Annuity formula'!$U$1,BT$4,BT$2),0),0)</f>
        <v>0</v>
      </c>
      <c r="BU25" s="19">
        <f>IF($A25&gt;=BU$1,IF($A25&lt;=BU$1+BU$4,PMT('RA Calc using Annuity formula'!$U$1,BU$4,BU$2),0),0)</f>
        <v>0</v>
      </c>
      <c r="BV25" s="19">
        <f>IF($A25&gt;=BV$1,IF($A25&lt;=BV$1+BV$4,PMT('RA Calc using Annuity formula'!$U$1,BV$4,BV$2),0),0)</f>
        <v>0</v>
      </c>
      <c r="BW25" s="19">
        <f>IF($A25&gt;=BW$1,IF($A25&lt;=BW$1+BW$4,PMT('RA Calc using Annuity formula'!$U$1,BW$4,BW$2),0),0)</f>
        <v>0</v>
      </c>
      <c r="BX25" s="19">
        <f>IF($A25&gt;=BX$1,IF($A25&lt;=BX$1+BX$4,PMT('RA Calc using Annuity formula'!$U$1,BX$4,BX$2),0),0)</f>
        <v>0</v>
      </c>
      <c r="BY25" s="19">
        <f>IF($A25&gt;=BY$1,IF($A25&lt;=BY$1+BY$4,PMT('RA Calc using Annuity formula'!$U$1,BY$4,BY$2),0),0)</f>
        <v>0</v>
      </c>
      <c r="BZ25" s="19">
        <f>IF($A25&gt;=BZ$1,IF($A25&lt;=BZ$1+BZ$4,PMT('RA Calc using Annuity formula'!$U$1,BZ$4,BZ$2),0),0)</f>
        <v>0</v>
      </c>
      <c r="CA25" s="19">
        <f>IF($A25&gt;=CA$1,IF($A25&lt;=CA$1+CA$4,PMT('RA Calc using Annuity formula'!$U$1,CA$4,CA$2),0),0)</f>
        <v>0</v>
      </c>
      <c r="CB25" s="19">
        <f>IF($A25&gt;=CB$1,IF($A25&lt;=CB$1+CB$4,PMT('RA Calc using Annuity formula'!$U$1,CB$4,CB$2),0),0)</f>
        <v>0</v>
      </c>
      <c r="CC25" s="19">
        <f>IF($A25&gt;=CC$1,IF($A25&lt;=CC$1+CC$4,PMT('RA Calc using Annuity formula'!$U$1,CC$4,CC$2),0),0)</f>
        <v>0</v>
      </c>
      <c r="CD25" s="19">
        <f>IF($A25&gt;=CD$1,IF($A25&lt;=CD$1+CD$4,PMT('RA Calc using Annuity formula'!$U$1,CD$4,CD$2),0),0)</f>
        <v>0</v>
      </c>
      <c r="CE25" s="19">
        <f>IF($A25&gt;=CE$1,IF($A25&lt;=CE$1+CE$4,PMT('RA Calc using Annuity formula'!$U$1,CE$4,CE$2),0),0)</f>
        <v>0</v>
      </c>
      <c r="CF25" s="19">
        <f>IF($A25&gt;=CF$1,IF($A25&lt;=CF$1+CF$4,PMT('RA Calc using Annuity formula'!$U$1,CF$4,CF$2),0),0)</f>
        <v>0</v>
      </c>
      <c r="CG25" s="19">
        <f>IF($A25&gt;=CG$1,IF($A25&lt;=CG$1+CG$4,PMT('RA Calc using Annuity formula'!$U$1,CG$4,CG$2),0),0)</f>
        <v>0</v>
      </c>
      <c r="CH25" s="19">
        <f>IF($A25&gt;=CH$1,IF($A25&lt;=CH$1+CH$4,PMT('RA Calc using Annuity formula'!$U$1,CH$4,CH$2),0),0)</f>
        <v>0</v>
      </c>
    </row>
    <row r="26" spans="1:86" x14ac:dyDescent="0.25">
      <c r="A26" s="1">
        <v>46</v>
      </c>
      <c r="B26" s="19">
        <f t="shared" si="1"/>
        <v>-1552.9491810155992</v>
      </c>
      <c r="C26" s="19">
        <f t="shared" si="2"/>
        <v>-25.45818329533769</v>
      </c>
      <c r="D26" s="19"/>
      <c r="E26" s="19"/>
      <c r="K26" s="19">
        <f>IF($A26&gt;=K$1,IF($A26&lt;=K$1+K$4,PMT('RA Calc using Annuity formula'!$U$1,K$4,K$3),0),0)</f>
        <v>-195.16742239273844</v>
      </c>
      <c r="L26" s="19">
        <f>IF($A26&gt;=L$1,IF($A26&lt;=L$1+L$4,PMT('RA Calc using Annuity formula'!$U$1,L$4,L$2),0),0)</f>
        <v>-49.395152691867253</v>
      </c>
      <c r="M26" s="19">
        <f>IF($A26&gt;=M$1,IF($A26&lt;=M$1+M$4,PMT('RA Calc using Annuity formula'!$U$1,M$4,M$2),0),0)</f>
        <v>-102.90864807911504</v>
      </c>
      <c r="N26" s="19">
        <f>IF($A26&gt;=N$1,IF($A26&lt;=N$1+N$4,PMT('RA Calc using Annuity formula'!$U$1,N$4,N$2),0),0)</f>
        <v>-156.86782427368604</v>
      </c>
      <c r="O26" s="19">
        <f>IF($A26&gt;=O$1,IF($A26&lt;=O$1+O$4,PMT('RA Calc using Annuity formula'!$U$1,O$4,O$2),0),0)</f>
        <v>-79.473829627867559</v>
      </c>
      <c r="P26" s="19">
        <f>IF($A26&gt;=P$1,IF($A26&lt;=P$1+P$4,PMT('RA Calc using Annuity formula'!$U$1,P$4,P$2),0),0)</f>
        <v>-6.2918329821174082</v>
      </c>
      <c r="Q26" s="19">
        <f>IF($A26&gt;=Q$1,IF($A26&lt;=Q$1+Q$4,PMT('RA Calc using Annuity formula'!$U$1,Q$4,Q$2),0),0)</f>
        <v>-23.422293368719743</v>
      </c>
      <c r="R26" s="19">
        <f>IF($A26&gt;=R$1,IF($A26&lt;=R$1+R$4,PMT('RA Calc using Annuity formula'!$U$1,R$4,R$2),0),0)</f>
        <v>-56.688798422520478</v>
      </c>
      <c r="S26" s="19">
        <f>IF($A26&gt;=S$1,IF($A26&lt;=S$1+S$4,PMT('RA Calc using Annuity formula'!$U$1,S$4,S$2),0),0)</f>
        <v>-84.494830099913102</v>
      </c>
      <c r="T26" s="19">
        <f>IF($A26&gt;=T$1,IF($A26&lt;=T$1+T$4,PMT('RA Calc using Annuity formula'!$U$1,T$4,T$2),0),0)</f>
        <v>-39.433144964212254</v>
      </c>
      <c r="U26" s="19">
        <f>IF($A26&gt;=U$1,IF($A26&lt;=U$1+U$4,PMT('RA Calc using Annuity formula'!$U$1,U$4,U$2),0),0)</f>
        <v>-34.983410505581254</v>
      </c>
      <c r="V26" s="19">
        <f>IF($A26&gt;=V$1,IF($A26&lt;=V$1+V$4,PMT('RA Calc using Annuity formula'!$U$1,V$4,V$2),0),0)</f>
        <v>-24.608409218809239</v>
      </c>
      <c r="W26" s="19">
        <f>IF($A26&gt;=W$1,IF($A26&lt;=W$1+W$4,PMT('RA Calc using Annuity formula'!$U$1,W$4,W$2),0),0)</f>
        <v>-18.134577283988477</v>
      </c>
      <c r="X26" s="19">
        <f>IF($A26&gt;=X$1,IF($A26&lt;=X$1+X$4,PMT('RA Calc using Annuity formula'!$U$1,X$4,X$2),0),0)</f>
        <v>-109.63440678707401</v>
      </c>
      <c r="Y26" s="19">
        <f>IF($A26&gt;=Y$1,IF($A26&lt;=Y$1+Y$4,PMT('RA Calc using Annuity formula'!$U$1,Y$4,Y$2),0),0)</f>
        <v>-66.683942455646076</v>
      </c>
      <c r="Z26" s="19">
        <f>IF($A26&gt;=Z$1,IF($A26&lt;=Z$1+Z$4,PMT('RA Calc using Annuity formula'!$U$1,Z$4,Z$2),0),0)</f>
        <v>-9.7864719581901376</v>
      </c>
      <c r="AA26" s="19">
        <f>IF($A26&gt;=AA$1,IF($A26&lt;=AA$1+AA$4,PMT('RA Calc using Annuity formula'!$U$1,AA$4,AA$2),0),0)</f>
        <v>-74.091109115083782</v>
      </c>
      <c r="AB26" s="19">
        <f>IF($A26&gt;=AB$1,IF($A26&lt;=AB$1+AB$4,PMT('RA Calc using Annuity formula'!$U$1,AB$4,AB$2),0),0)</f>
        <v>-93.656672377894779</v>
      </c>
      <c r="AC26" s="19">
        <f>IF($A26&gt;=AC$1,IF($A26&lt;=AC$1+AC$4,PMT('RA Calc using Annuity formula'!$U$1,AC$4,AC$2),0),0)</f>
        <v>-54.364049758109594</v>
      </c>
      <c r="AD26" s="19">
        <f>IF($A26&gt;=AD$1,IF($A26&lt;=AD$1+AD$4,PMT('RA Calc using Annuity formula'!$U$1,AD$4,AD$2),0),0)</f>
        <v>-147.00747490229006</v>
      </c>
      <c r="AE26" s="19">
        <f>IF($A26&gt;=AE$1,IF($A26&lt;=AE$1+AE$4,PMT('RA Calc using Annuity formula'!$U$1,AE$4,AE$2),0),0)</f>
        <v>-39.500437613401409</v>
      </c>
      <c r="AF26" s="19">
        <f>IF($A26&gt;=AF$1,IF($A26&lt;=AF$1+AF$4,PMT('RA Calc using Annuity formula'!$U$1,AF$4,AF$2),0),0)</f>
        <v>-86.354442136772974</v>
      </c>
      <c r="AG26" s="19">
        <f>IF($A26&gt;=AG$1,IF($A26&lt;=AG$1+AG$4,PMT('RA Calc using Annuity formula'!$U$1,AG$4,AG$2),0),0)</f>
        <v>0</v>
      </c>
      <c r="AH26" s="19">
        <f>IF($A26&gt;=AH$1,IF($A26&lt;=AH$1+AH$4,PMT('RA Calc using Annuity formula'!$U$1,AH$4,AH$2),0),0)</f>
        <v>0</v>
      </c>
      <c r="AI26" s="19">
        <f>IF($A26&gt;=AI$1,IF($A26&lt;=AI$1+AI$4,PMT('RA Calc using Annuity formula'!$U$1,AI$4,AI$2),0),0)</f>
        <v>0</v>
      </c>
      <c r="AJ26" s="19">
        <f>IF($A26&gt;=AJ$1,IF($A26&lt;=AJ$1+AJ$4,PMT('RA Calc using Annuity formula'!$U$1,AJ$4,AJ$2),0),0)</f>
        <v>0</v>
      </c>
      <c r="AK26" s="19">
        <f>IF($A26&gt;=AK$1,IF($A26&lt;=AK$1+AK$4,PMT('RA Calc using Annuity formula'!$U$1,AK$4,AK$2),0),0)</f>
        <v>0</v>
      </c>
      <c r="AL26" s="19">
        <f>IF($A26&gt;=AL$1,IF($A26&lt;=AL$1+AL$4,PMT('RA Calc using Annuity formula'!$U$1,AL$4,AL$2),0),0)</f>
        <v>0</v>
      </c>
      <c r="AM26" s="19">
        <f>IF($A26&gt;=AM$1,IF($A26&lt;=AM$1+AM$4,PMT('RA Calc using Annuity formula'!$U$1,AM$4,AM$2),0),0)</f>
        <v>0</v>
      </c>
      <c r="AN26" s="19">
        <f>IF($A26&gt;=AN$1,IF($A26&lt;=AN$1+AN$4,PMT('RA Calc using Annuity formula'!$U$1,AN$4,AN$2),0),0)</f>
        <v>0</v>
      </c>
      <c r="AO26" s="19">
        <f>IF($A26&gt;=AO$1,IF($A26&lt;=AO$1+AO$4,PMT('RA Calc using Annuity formula'!$U$1,AO$4,AO$2),0),0)</f>
        <v>0</v>
      </c>
      <c r="AP26" s="19">
        <f>IF($A26&gt;=AP$1,IF($A26&lt;=AP$1+AP$4,PMT('RA Calc using Annuity formula'!$U$1,AP$4,AP$2),0),0)</f>
        <v>0</v>
      </c>
      <c r="AQ26" s="19">
        <f>IF($A26&gt;=AQ$1,IF($A26&lt;=AQ$1+AQ$4,PMT('RA Calc using Annuity formula'!$U$1,AQ$4,AQ$2),0),0)</f>
        <v>0</v>
      </c>
      <c r="AR26" s="19">
        <f>IF($A26&gt;=AR$1,IF($A26&lt;=AR$1+AR$4,PMT('RA Calc using Annuity formula'!$U$1,AR$4,AR$2),0),0)</f>
        <v>0</v>
      </c>
      <c r="AS26" s="19">
        <f>IF($A26&gt;=AS$1,IF($A26&lt;=AS$1+AS$4,PMT('RA Calc using Annuity formula'!$U$1,AS$4,AS$2),0),0)</f>
        <v>0</v>
      </c>
      <c r="AT26" s="19">
        <f>IF($A26&gt;=AT$1,IF($A26&lt;=AT$1+AT$4,PMT('RA Calc using Annuity formula'!$U$1,AT$4,AT$2),0),0)</f>
        <v>0</v>
      </c>
      <c r="AU26" s="19">
        <f>IF($A26&gt;=AU$1,IF($A26&lt;=AU$1+AU$4,PMT('RA Calc using Annuity formula'!$U$1,AU$4,AU$2),0),0)</f>
        <v>0</v>
      </c>
      <c r="AV26" s="19">
        <f>IF($A26&gt;=AV$1,IF($A26&lt;=AV$1+AV$4,PMT('RA Calc using Annuity formula'!$U$1,AV$4,AV$2),0),0)</f>
        <v>0</v>
      </c>
      <c r="AW26" s="19">
        <f>IF($A26&gt;=AW$1,IF($A26&lt;=AW$1+AW$4,PMT('RA Calc using Annuity formula'!$U$1,AW$4,AW$2),0),0)</f>
        <v>0</v>
      </c>
      <c r="AX26" s="19">
        <f>IF($A26&gt;=AX$1,IF($A26&lt;=AX$1+AX$4,PMT('RA Calc using Annuity formula'!$U$1,AX$4,AX$2),0),0)</f>
        <v>0</v>
      </c>
      <c r="AY26" s="19">
        <f>IF($A26&gt;=AY$1,IF($A26&lt;=AY$1+AY$4,PMT('RA Calc using Annuity formula'!$U$1,AY$4,AY$2),0),0)</f>
        <v>0</v>
      </c>
      <c r="AZ26" s="19">
        <f>IF($A26&gt;=AZ$1,IF($A26&lt;=AZ$1+AZ$4,PMT('RA Calc using Annuity formula'!$U$1,AZ$4,AZ$2),0),0)</f>
        <v>0</v>
      </c>
      <c r="BA26" s="19">
        <f>IF($A26&gt;=BA$1,IF($A26&lt;=BA$1+BA$4,PMT('RA Calc using Annuity formula'!$U$1,BA$4,BA$2),0),0)</f>
        <v>0</v>
      </c>
      <c r="BB26" s="19">
        <f>IF($A26&gt;=BB$1,IF($A26&lt;=BB$1+BB$4,PMT('RA Calc using Annuity formula'!$U$1,BB$4,BB$2),0),0)</f>
        <v>0</v>
      </c>
      <c r="BC26" s="19">
        <f>IF($A26&gt;=BC$1,IF($A26&lt;=BC$1+BC$4,PMT('RA Calc using Annuity formula'!$U$1,BC$4,BC$2),0),0)</f>
        <v>0</v>
      </c>
      <c r="BD26" s="19">
        <f>IF($A26&gt;=BD$1,IF($A26&lt;=BD$1+BD$4,PMT('RA Calc using Annuity formula'!$U$1,BD$4,BD$2),0),0)</f>
        <v>0</v>
      </c>
      <c r="BE26" s="19">
        <f>IF($A26&gt;=BE$1,IF($A26&lt;=BE$1+BE$4,PMT('RA Calc using Annuity formula'!$U$1,BE$4,BE$2),0),0)</f>
        <v>0</v>
      </c>
      <c r="BF26" s="19">
        <f>IF($A26&gt;=BF$1,IF($A26&lt;=BF$1+BF$4,PMT('RA Calc using Annuity formula'!$U$1,BF$4,BF$2),0),0)</f>
        <v>0</v>
      </c>
      <c r="BG26" s="19">
        <f>IF($A26&gt;=BG$1,IF($A26&lt;=BG$1+BG$4,PMT('RA Calc using Annuity formula'!$U$1,BG$4,BG$2),0),0)</f>
        <v>0</v>
      </c>
      <c r="BH26" s="19">
        <f>IF($A26&gt;=BH$1,IF($A26&lt;=BH$1+BH$4,PMT('RA Calc using Annuity formula'!$U$1,BH$4,BH$2),0),0)</f>
        <v>0</v>
      </c>
      <c r="BI26" s="19">
        <f>IF($A26&gt;=BI$1,IF($A26&lt;=BI$1+BI$4,PMT('RA Calc using Annuity formula'!$U$1,BI$4,BI$2),0),0)</f>
        <v>0</v>
      </c>
      <c r="BJ26" s="19">
        <f>IF($A26&gt;=BJ$1,IF($A26&lt;=BJ$1+BJ$4,PMT('RA Calc using Annuity formula'!$U$1,BJ$4,BJ$2),0),0)</f>
        <v>0</v>
      </c>
      <c r="BK26" s="19">
        <f>IF($A26&gt;=BK$1,IF($A26&lt;=BK$1+BK$4,PMT('RA Calc using Annuity formula'!$U$1,BK$4,BK$2),0),0)</f>
        <v>0</v>
      </c>
      <c r="BL26" s="19">
        <f>IF($A26&gt;=BL$1,IF($A26&lt;=BL$1+BL$4,PMT('RA Calc using Annuity formula'!$U$1,BL$4,BL$2),0),0)</f>
        <v>0</v>
      </c>
      <c r="BM26" s="19">
        <f>IF($A26&gt;=BM$1,IF($A26&lt;=BM$1+BM$4,PMT('RA Calc using Annuity formula'!$U$1,BM$4,BM$2),0),0)</f>
        <v>0</v>
      </c>
      <c r="BN26" s="19">
        <f>IF($A26&gt;=BN$1,IF($A26&lt;=BN$1+BN$4,PMT('RA Calc using Annuity formula'!$U$1,BN$4,BN$2),0),0)</f>
        <v>0</v>
      </c>
      <c r="BO26" s="19">
        <f>IF($A26&gt;=BO$1,IF($A26&lt;=BO$1+BO$4,PMT('RA Calc using Annuity formula'!$U$1,BO$4,BO$2),0),0)</f>
        <v>0</v>
      </c>
      <c r="BP26" s="19">
        <f>IF($A26&gt;=BP$1,IF($A26&lt;=BP$1+BP$4,PMT('RA Calc using Annuity formula'!$U$1,BP$4,BP$2),0),0)</f>
        <v>0</v>
      </c>
      <c r="BQ26" s="19">
        <f>IF($A26&gt;=BQ$1,IF($A26&lt;=BQ$1+BQ$4,PMT('RA Calc using Annuity formula'!$U$1,BQ$4,BQ$2),0),0)</f>
        <v>0</v>
      </c>
      <c r="BR26" s="19">
        <f>IF($A26&gt;=BR$1,IF($A26&lt;=BR$1+BR$4,PMT('RA Calc using Annuity formula'!$U$1,BR$4,BR$2),0),0)</f>
        <v>0</v>
      </c>
      <c r="BS26" s="19">
        <f>IF($A26&gt;=BS$1,IF($A26&lt;=BS$1+BS$4,PMT('RA Calc using Annuity formula'!$U$1,BS$4,BS$2),0),0)</f>
        <v>0</v>
      </c>
      <c r="BT26" s="19">
        <f>IF($A26&gt;=BT$1,IF($A26&lt;=BT$1+BT$4,PMT('RA Calc using Annuity formula'!$U$1,BT$4,BT$2),0),0)</f>
        <v>0</v>
      </c>
      <c r="BU26" s="19">
        <f>IF($A26&gt;=BU$1,IF($A26&lt;=BU$1+BU$4,PMT('RA Calc using Annuity formula'!$U$1,BU$4,BU$2),0),0)</f>
        <v>0</v>
      </c>
      <c r="BV26" s="19">
        <f>IF($A26&gt;=BV$1,IF($A26&lt;=BV$1+BV$4,PMT('RA Calc using Annuity formula'!$U$1,BV$4,BV$2),0),0)</f>
        <v>0</v>
      </c>
      <c r="BW26" s="19">
        <f>IF($A26&gt;=BW$1,IF($A26&lt;=BW$1+BW$4,PMT('RA Calc using Annuity formula'!$U$1,BW$4,BW$2),0),0)</f>
        <v>0</v>
      </c>
      <c r="BX26" s="19">
        <f>IF($A26&gt;=BX$1,IF($A26&lt;=BX$1+BX$4,PMT('RA Calc using Annuity formula'!$U$1,BX$4,BX$2),0),0)</f>
        <v>0</v>
      </c>
      <c r="BY26" s="19">
        <f>IF($A26&gt;=BY$1,IF($A26&lt;=BY$1+BY$4,PMT('RA Calc using Annuity formula'!$U$1,BY$4,BY$2),0),0)</f>
        <v>0</v>
      </c>
      <c r="BZ26" s="19">
        <f>IF($A26&gt;=BZ$1,IF($A26&lt;=BZ$1+BZ$4,PMT('RA Calc using Annuity formula'!$U$1,BZ$4,BZ$2),0),0)</f>
        <v>0</v>
      </c>
      <c r="CA26" s="19">
        <f>IF($A26&gt;=CA$1,IF($A26&lt;=CA$1+CA$4,PMT('RA Calc using Annuity formula'!$U$1,CA$4,CA$2),0),0)</f>
        <v>0</v>
      </c>
      <c r="CB26" s="19">
        <f>IF($A26&gt;=CB$1,IF($A26&lt;=CB$1+CB$4,PMT('RA Calc using Annuity formula'!$U$1,CB$4,CB$2),0),0)</f>
        <v>0</v>
      </c>
      <c r="CC26" s="19">
        <f>IF($A26&gt;=CC$1,IF($A26&lt;=CC$1+CC$4,PMT('RA Calc using Annuity formula'!$U$1,CC$4,CC$2),0),0)</f>
        <v>0</v>
      </c>
      <c r="CD26" s="19">
        <f>IF($A26&gt;=CD$1,IF($A26&lt;=CD$1+CD$4,PMT('RA Calc using Annuity formula'!$U$1,CD$4,CD$2),0),0)</f>
        <v>0</v>
      </c>
      <c r="CE26" s="19">
        <f>IF($A26&gt;=CE$1,IF($A26&lt;=CE$1+CE$4,PMT('RA Calc using Annuity formula'!$U$1,CE$4,CE$2),0),0)</f>
        <v>0</v>
      </c>
      <c r="CF26" s="19">
        <f>IF($A26&gt;=CF$1,IF($A26&lt;=CF$1+CF$4,PMT('RA Calc using Annuity formula'!$U$1,CF$4,CF$2),0),0)</f>
        <v>0</v>
      </c>
      <c r="CG26" s="19">
        <f>IF($A26&gt;=CG$1,IF($A26&lt;=CG$1+CG$4,PMT('RA Calc using Annuity formula'!$U$1,CG$4,CG$2),0),0)</f>
        <v>0</v>
      </c>
      <c r="CH26" s="19">
        <f>IF($A26&gt;=CH$1,IF($A26&lt;=CH$1+CH$4,PMT('RA Calc using Annuity formula'!$U$1,CH$4,CH$2),0),0)</f>
        <v>0</v>
      </c>
    </row>
    <row r="27" spans="1:86" x14ac:dyDescent="0.25">
      <c r="A27" s="1">
        <v>47</v>
      </c>
      <c r="B27" s="19">
        <f t="shared" si="1"/>
        <v>-1563.7949318362555</v>
      </c>
      <c r="C27" s="19">
        <f t="shared" si="2"/>
        <v>-25.635982489118945</v>
      </c>
      <c r="D27" s="19"/>
      <c r="E27" s="19"/>
      <c r="K27" s="19">
        <f>IF($A27&gt;=K$1,IF($A27&lt;=K$1+K$4,PMT('RA Calc using Annuity formula'!$U$1,K$4,K$3),0),0)</f>
        <v>-195.16742239273844</v>
      </c>
      <c r="L27" s="19">
        <f>IF($A27&gt;=L$1,IF($A27&lt;=L$1+L$4,PMT('RA Calc using Annuity formula'!$U$1,L$4,L$2),0),0)</f>
        <v>-49.395152691867253</v>
      </c>
      <c r="M27" s="19">
        <f>IF($A27&gt;=M$1,IF($A27&lt;=M$1+M$4,PMT('RA Calc using Annuity formula'!$U$1,M$4,M$2),0),0)</f>
        <v>-102.90864807911504</v>
      </c>
      <c r="N27" s="19">
        <f>IF($A27&gt;=N$1,IF($A27&lt;=N$1+N$4,PMT('RA Calc using Annuity formula'!$U$1,N$4,N$2),0),0)</f>
        <v>-156.86782427368604</v>
      </c>
      <c r="O27" s="19">
        <f>IF($A27&gt;=O$1,IF($A27&lt;=O$1+O$4,PMT('RA Calc using Annuity formula'!$U$1,O$4,O$2),0),0)</f>
        <v>-79.473829627867559</v>
      </c>
      <c r="P27" s="19">
        <f>IF($A27&gt;=P$1,IF($A27&lt;=P$1+P$4,PMT('RA Calc using Annuity formula'!$U$1,P$4,P$2),0),0)</f>
        <v>-6.2918329821174082</v>
      </c>
      <c r="Q27" s="19">
        <f>IF($A27&gt;=Q$1,IF($A27&lt;=Q$1+Q$4,PMT('RA Calc using Annuity formula'!$U$1,Q$4,Q$2),0),0)</f>
        <v>-23.422293368719743</v>
      </c>
      <c r="R27" s="19">
        <f>IF($A27&gt;=R$1,IF($A27&lt;=R$1+R$4,PMT('RA Calc using Annuity formula'!$U$1,R$4,R$2),0),0)</f>
        <v>-56.688798422520478</v>
      </c>
      <c r="S27" s="19">
        <f>IF($A27&gt;=S$1,IF($A27&lt;=S$1+S$4,PMT('RA Calc using Annuity formula'!$U$1,S$4,S$2),0),0)</f>
        <v>-84.494830099913102</v>
      </c>
      <c r="T27" s="19">
        <f>IF($A27&gt;=T$1,IF($A27&lt;=T$1+T$4,PMT('RA Calc using Annuity formula'!$U$1,T$4,T$2),0),0)</f>
        <v>0</v>
      </c>
      <c r="U27" s="19">
        <f>IF($A27&gt;=U$1,IF($A27&lt;=U$1+U$4,PMT('RA Calc using Annuity formula'!$U$1,U$4,U$2),0),0)</f>
        <v>0</v>
      </c>
      <c r="V27" s="19">
        <f>IF($A27&gt;=V$1,IF($A27&lt;=V$1+V$4,PMT('RA Calc using Annuity formula'!$U$1,V$4,V$2),0),0)</f>
        <v>-24.608409218809239</v>
      </c>
      <c r="W27" s="19">
        <f>IF($A27&gt;=W$1,IF($A27&lt;=W$1+W$4,PMT('RA Calc using Annuity formula'!$U$1,W$4,W$2),0),0)</f>
        <v>-18.134577283988477</v>
      </c>
      <c r="X27" s="19">
        <f>IF($A27&gt;=X$1,IF($A27&lt;=X$1+X$4,PMT('RA Calc using Annuity formula'!$U$1,X$4,X$2),0),0)</f>
        <v>-109.63440678707401</v>
      </c>
      <c r="Y27" s="19">
        <f>IF($A27&gt;=Y$1,IF($A27&lt;=Y$1+Y$4,PMT('RA Calc using Annuity formula'!$U$1,Y$4,Y$2),0),0)</f>
        <v>-66.683942455646076</v>
      </c>
      <c r="Z27" s="19">
        <f>IF($A27&gt;=Z$1,IF($A27&lt;=Z$1+Z$4,PMT('RA Calc using Annuity formula'!$U$1,Z$4,Z$2),0),0)</f>
        <v>-9.7864719581901376</v>
      </c>
      <c r="AA27" s="19">
        <f>IF($A27&gt;=AA$1,IF($A27&lt;=AA$1+AA$4,PMT('RA Calc using Annuity formula'!$U$1,AA$4,AA$2),0),0)</f>
        <v>-74.091109115083782</v>
      </c>
      <c r="AB27" s="19">
        <f>IF($A27&gt;=AB$1,IF($A27&lt;=AB$1+AB$4,PMT('RA Calc using Annuity formula'!$U$1,AB$4,AB$2),0),0)</f>
        <v>-93.656672377894779</v>
      </c>
      <c r="AC27" s="19">
        <f>IF($A27&gt;=AC$1,IF($A27&lt;=AC$1+AC$4,PMT('RA Calc using Annuity formula'!$U$1,AC$4,AC$2),0),0)</f>
        <v>-54.364049758109594</v>
      </c>
      <c r="AD27" s="19">
        <f>IF($A27&gt;=AD$1,IF($A27&lt;=AD$1+AD$4,PMT('RA Calc using Annuity formula'!$U$1,AD$4,AD$2),0),0)</f>
        <v>-147.00747490229006</v>
      </c>
      <c r="AE27" s="19">
        <f>IF($A27&gt;=AE$1,IF($A27&lt;=AE$1+AE$4,PMT('RA Calc using Annuity formula'!$U$1,AE$4,AE$2),0),0)</f>
        <v>-39.500437613401409</v>
      </c>
      <c r="AF27" s="19">
        <f>IF($A27&gt;=AF$1,IF($A27&lt;=AF$1+AF$4,PMT('RA Calc using Annuity formula'!$U$1,AF$4,AF$2),0),0)</f>
        <v>-86.354442136772974</v>
      </c>
      <c r="AG27" s="19">
        <f>IF($A27&gt;=AG$1,IF($A27&lt;=AG$1+AG$4,PMT('RA Calc using Annuity formula'!$U$1,AG$4,AG$2),0),0)</f>
        <v>-85.2623062904497</v>
      </c>
      <c r="AH27" s="19">
        <f>IF($A27&gt;=AH$1,IF($A27&lt;=AH$1+AH$4,PMT('RA Calc using Annuity formula'!$U$1,AH$4,AH$2),0),0)</f>
        <v>0</v>
      </c>
      <c r="AI27" s="19">
        <f>IF($A27&gt;=AI$1,IF($A27&lt;=AI$1+AI$4,PMT('RA Calc using Annuity formula'!$U$1,AI$4,AI$2),0),0)</f>
        <v>0</v>
      </c>
      <c r="AJ27" s="19">
        <f>IF($A27&gt;=AJ$1,IF($A27&lt;=AJ$1+AJ$4,PMT('RA Calc using Annuity formula'!$U$1,AJ$4,AJ$2),0),0)</f>
        <v>0</v>
      </c>
      <c r="AK27" s="19">
        <f>IF($A27&gt;=AK$1,IF($A27&lt;=AK$1+AK$4,PMT('RA Calc using Annuity formula'!$U$1,AK$4,AK$2),0),0)</f>
        <v>0</v>
      </c>
      <c r="AL27" s="19">
        <f>IF($A27&gt;=AL$1,IF($A27&lt;=AL$1+AL$4,PMT('RA Calc using Annuity formula'!$U$1,AL$4,AL$2),0),0)</f>
        <v>0</v>
      </c>
      <c r="AM27" s="19">
        <f>IF($A27&gt;=AM$1,IF($A27&lt;=AM$1+AM$4,PMT('RA Calc using Annuity formula'!$U$1,AM$4,AM$2),0),0)</f>
        <v>0</v>
      </c>
      <c r="AN27" s="19">
        <f>IF($A27&gt;=AN$1,IF($A27&lt;=AN$1+AN$4,PMT('RA Calc using Annuity formula'!$U$1,AN$4,AN$2),0),0)</f>
        <v>0</v>
      </c>
      <c r="AO27" s="19">
        <f>IF($A27&gt;=AO$1,IF($A27&lt;=AO$1+AO$4,PMT('RA Calc using Annuity formula'!$U$1,AO$4,AO$2),0),0)</f>
        <v>0</v>
      </c>
      <c r="AP27" s="19">
        <f>IF($A27&gt;=AP$1,IF($A27&lt;=AP$1+AP$4,PMT('RA Calc using Annuity formula'!$U$1,AP$4,AP$2),0),0)</f>
        <v>0</v>
      </c>
      <c r="AQ27" s="19">
        <f>IF($A27&gt;=AQ$1,IF($A27&lt;=AQ$1+AQ$4,PMT('RA Calc using Annuity formula'!$U$1,AQ$4,AQ$2),0),0)</f>
        <v>0</v>
      </c>
      <c r="AR27" s="19">
        <f>IF($A27&gt;=AR$1,IF($A27&lt;=AR$1+AR$4,PMT('RA Calc using Annuity formula'!$U$1,AR$4,AR$2),0),0)</f>
        <v>0</v>
      </c>
      <c r="AS27" s="19">
        <f>IF($A27&gt;=AS$1,IF($A27&lt;=AS$1+AS$4,PMT('RA Calc using Annuity formula'!$U$1,AS$4,AS$2),0),0)</f>
        <v>0</v>
      </c>
      <c r="AT27" s="19">
        <f>IF($A27&gt;=AT$1,IF($A27&lt;=AT$1+AT$4,PMT('RA Calc using Annuity formula'!$U$1,AT$4,AT$2),0),0)</f>
        <v>0</v>
      </c>
      <c r="AU27" s="19">
        <f>IF($A27&gt;=AU$1,IF($A27&lt;=AU$1+AU$4,PMT('RA Calc using Annuity formula'!$U$1,AU$4,AU$2),0),0)</f>
        <v>0</v>
      </c>
      <c r="AV27" s="19">
        <f>IF($A27&gt;=AV$1,IF($A27&lt;=AV$1+AV$4,PMT('RA Calc using Annuity formula'!$U$1,AV$4,AV$2),0),0)</f>
        <v>0</v>
      </c>
      <c r="AW27" s="19">
        <f>IF($A27&gt;=AW$1,IF($A27&lt;=AW$1+AW$4,PMT('RA Calc using Annuity formula'!$U$1,AW$4,AW$2),0),0)</f>
        <v>0</v>
      </c>
      <c r="AX27" s="19">
        <f>IF($A27&gt;=AX$1,IF($A27&lt;=AX$1+AX$4,PMT('RA Calc using Annuity formula'!$U$1,AX$4,AX$2),0),0)</f>
        <v>0</v>
      </c>
      <c r="AY27" s="19">
        <f>IF($A27&gt;=AY$1,IF($A27&lt;=AY$1+AY$4,PMT('RA Calc using Annuity formula'!$U$1,AY$4,AY$2),0),0)</f>
        <v>0</v>
      </c>
      <c r="AZ27" s="19">
        <f>IF($A27&gt;=AZ$1,IF($A27&lt;=AZ$1+AZ$4,PMT('RA Calc using Annuity formula'!$U$1,AZ$4,AZ$2),0),0)</f>
        <v>0</v>
      </c>
      <c r="BA27" s="19">
        <f>IF($A27&gt;=BA$1,IF($A27&lt;=BA$1+BA$4,PMT('RA Calc using Annuity formula'!$U$1,BA$4,BA$2),0),0)</f>
        <v>0</v>
      </c>
      <c r="BB27" s="19">
        <f>IF($A27&gt;=BB$1,IF($A27&lt;=BB$1+BB$4,PMT('RA Calc using Annuity formula'!$U$1,BB$4,BB$2),0),0)</f>
        <v>0</v>
      </c>
      <c r="BC27" s="19">
        <f>IF($A27&gt;=BC$1,IF($A27&lt;=BC$1+BC$4,PMT('RA Calc using Annuity formula'!$U$1,BC$4,BC$2),0),0)</f>
        <v>0</v>
      </c>
      <c r="BD27" s="19">
        <f>IF($A27&gt;=BD$1,IF($A27&lt;=BD$1+BD$4,PMT('RA Calc using Annuity formula'!$U$1,BD$4,BD$2),0),0)</f>
        <v>0</v>
      </c>
      <c r="BE27" s="19">
        <f>IF($A27&gt;=BE$1,IF($A27&lt;=BE$1+BE$4,PMT('RA Calc using Annuity formula'!$U$1,BE$4,BE$2),0),0)</f>
        <v>0</v>
      </c>
      <c r="BF27" s="19">
        <f>IF($A27&gt;=BF$1,IF($A27&lt;=BF$1+BF$4,PMT('RA Calc using Annuity formula'!$U$1,BF$4,BF$2),0),0)</f>
        <v>0</v>
      </c>
      <c r="BG27" s="19">
        <f>IF($A27&gt;=BG$1,IF($A27&lt;=BG$1+BG$4,PMT('RA Calc using Annuity formula'!$U$1,BG$4,BG$2),0),0)</f>
        <v>0</v>
      </c>
      <c r="BH27" s="19">
        <f>IF($A27&gt;=BH$1,IF($A27&lt;=BH$1+BH$4,PMT('RA Calc using Annuity formula'!$U$1,BH$4,BH$2),0),0)</f>
        <v>0</v>
      </c>
      <c r="BI27" s="19">
        <f>IF($A27&gt;=BI$1,IF($A27&lt;=BI$1+BI$4,PMT('RA Calc using Annuity formula'!$U$1,BI$4,BI$2),0),0)</f>
        <v>0</v>
      </c>
      <c r="BJ27" s="19">
        <f>IF($A27&gt;=BJ$1,IF($A27&lt;=BJ$1+BJ$4,PMT('RA Calc using Annuity formula'!$U$1,BJ$4,BJ$2),0),0)</f>
        <v>0</v>
      </c>
      <c r="BK27" s="19">
        <f>IF($A27&gt;=BK$1,IF($A27&lt;=BK$1+BK$4,PMT('RA Calc using Annuity formula'!$U$1,BK$4,BK$2),0),0)</f>
        <v>0</v>
      </c>
      <c r="BL27" s="19">
        <f>IF($A27&gt;=BL$1,IF($A27&lt;=BL$1+BL$4,PMT('RA Calc using Annuity formula'!$U$1,BL$4,BL$2),0),0)</f>
        <v>0</v>
      </c>
      <c r="BM27" s="19">
        <f>IF($A27&gt;=BM$1,IF($A27&lt;=BM$1+BM$4,PMT('RA Calc using Annuity formula'!$U$1,BM$4,BM$2),0),0)</f>
        <v>0</v>
      </c>
      <c r="BN27" s="19">
        <f>IF($A27&gt;=BN$1,IF($A27&lt;=BN$1+BN$4,PMT('RA Calc using Annuity formula'!$U$1,BN$4,BN$2),0),0)</f>
        <v>0</v>
      </c>
      <c r="BO27" s="19">
        <f>IF($A27&gt;=BO$1,IF($A27&lt;=BO$1+BO$4,PMT('RA Calc using Annuity formula'!$U$1,BO$4,BO$2),0),0)</f>
        <v>0</v>
      </c>
      <c r="BP27" s="19">
        <f>IF($A27&gt;=BP$1,IF($A27&lt;=BP$1+BP$4,PMT('RA Calc using Annuity formula'!$U$1,BP$4,BP$2),0),0)</f>
        <v>0</v>
      </c>
      <c r="BQ27" s="19">
        <f>IF($A27&gt;=BQ$1,IF($A27&lt;=BQ$1+BQ$4,PMT('RA Calc using Annuity formula'!$U$1,BQ$4,BQ$2),0),0)</f>
        <v>0</v>
      </c>
      <c r="BR27" s="19">
        <f>IF($A27&gt;=BR$1,IF($A27&lt;=BR$1+BR$4,PMT('RA Calc using Annuity formula'!$U$1,BR$4,BR$2),0),0)</f>
        <v>0</v>
      </c>
      <c r="BS27" s="19">
        <f>IF($A27&gt;=BS$1,IF($A27&lt;=BS$1+BS$4,PMT('RA Calc using Annuity formula'!$U$1,BS$4,BS$2),0),0)</f>
        <v>0</v>
      </c>
      <c r="BT27" s="19">
        <f>IF($A27&gt;=BT$1,IF($A27&lt;=BT$1+BT$4,PMT('RA Calc using Annuity formula'!$U$1,BT$4,BT$2),0),0)</f>
        <v>0</v>
      </c>
      <c r="BU27" s="19">
        <f>IF($A27&gt;=BU$1,IF($A27&lt;=BU$1+BU$4,PMT('RA Calc using Annuity formula'!$U$1,BU$4,BU$2),0),0)</f>
        <v>0</v>
      </c>
      <c r="BV27" s="19">
        <f>IF($A27&gt;=BV$1,IF($A27&lt;=BV$1+BV$4,PMT('RA Calc using Annuity formula'!$U$1,BV$4,BV$2),0),0)</f>
        <v>0</v>
      </c>
      <c r="BW27" s="19">
        <f>IF($A27&gt;=BW$1,IF($A27&lt;=BW$1+BW$4,PMT('RA Calc using Annuity formula'!$U$1,BW$4,BW$2),0),0)</f>
        <v>0</v>
      </c>
      <c r="BX27" s="19">
        <f>IF($A27&gt;=BX$1,IF($A27&lt;=BX$1+BX$4,PMT('RA Calc using Annuity formula'!$U$1,BX$4,BX$2),0),0)</f>
        <v>0</v>
      </c>
      <c r="BY27" s="19">
        <f>IF($A27&gt;=BY$1,IF($A27&lt;=BY$1+BY$4,PMT('RA Calc using Annuity formula'!$U$1,BY$4,BY$2),0),0)</f>
        <v>0</v>
      </c>
      <c r="BZ27" s="19">
        <f>IF($A27&gt;=BZ$1,IF($A27&lt;=BZ$1+BZ$4,PMT('RA Calc using Annuity formula'!$U$1,BZ$4,BZ$2),0),0)</f>
        <v>0</v>
      </c>
      <c r="CA27" s="19">
        <f>IF($A27&gt;=CA$1,IF($A27&lt;=CA$1+CA$4,PMT('RA Calc using Annuity formula'!$U$1,CA$4,CA$2),0),0)</f>
        <v>0</v>
      </c>
      <c r="CB27" s="19">
        <f>IF($A27&gt;=CB$1,IF($A27&lt;=CB$1+CB$4,PMT('RA Calc using Annuity formula'!$U$1,CB$4,CB$2),0),0)</f>
        <v>0</v>
      </c>
      <c r="CC27" s="19">
        <f>IF($A27&gt;=CC$1,IF($A27&lt;=CC$1+CC$4,PMT('RA Calc using Annuity formula'!$U$1,CC$4,CC$2),0),0)</f>
        <v>0</v>
      </c>
      <c r="CD27" s="19">
        <f>IF($A27&gt;=CD$1,IF($A27&lt;=CD$1+CD$4,PMT('RA Calc using Annuity formula'!$U$1,CD$4,CD$2),0),0)</f>
        <v>0</v>
      </c>
      <c r="CE27" s="19">
        <f>IF($A27&gt;=CE$1,IF($A27&lt;=CE$1+CE$4,PMT('RA Calc using Annuity formula'!$U$1,CE$4,CE$2),0),0)</f>
        <v>0</v>
      </c>
      <c r="CF27" s="19">
        <f>IF($A27&gt;=CF$1,IF($A27&lt;=CF$1+CF$4,PMT('RA Calc using Annuity formula'!$U$1,CF$4,CF$2),0),0)</f>
        <v>0</v>
      </c>
      <c r="CG27" s="19">
        <f>IF($A27&gt;=CG$1,IF($A27&lt;=CG$1+CG$4,PMT('RA Calc using Annuity formula'!$U$1,CG$4,CG$2),0),0)</f>
        <v>0</v>
      </c>
      <c r="CH27" s="19">
        <f>IF($A27&gt;=CH$1,IF($A27&lt;=CH$1+CH$4,PMT('RA Calc using Annuity formula'!$U$1,CH$4,CH$2),0),0)</f>
        <v>0</v>
      </c>
    </row>
    <row r="28" spans="1:86" x14ac:dyDescent="0.25">
      <c r="A28" s="1">
        <v>48</v>
      </c>
      <c r="B28" s="19">
        <f t="shared" si="1"/>
        <v>-1408.9401829533542</v>
      </c>
      <c r="C28" s="19">
        <f t="shared" si="2"/>
        <v>-23.097380048415644</v>
      </c>
      <c r="D28" s="19"/>
      <c r="E28" s="19"/>
      <c r="K28" s="19">
        <f>IF($A28&gt;=K$1,IF($A28&lt;=K$1+K$4,PMT('RA Calc using Annuity formula'!$U$1,K$4,K$3),0),0)</f>
        <v>-195.16742239273844</v>
      </c>
      <c r="L28" s="19">
        <f>IF($A28&gt;=L$1,IF($A28&lt;=L$1+L$4,PMT('RA Calc using Annuity formula'!$U$1,L$4,L$2),0),0)</f>
        <v>-49.395152691867253</v>
      </c>
      <c r="M28" s="19">
        <f>IF($A28&gt;=M$1,IF($A28&lt;=M$1+M$4,PMT('RA Calc using Annuity formula'!$U$1,M$4,M$2),0),0)</f>
        <v>-102.90864807911504</v>
      </c>
      <c r="N28" s="19">
        <f>IF($A28&gt;=N$1,IF($A28&lt;=N$1+N$4,PMT('RA Calc using Annuity formula'!$U$1,N$4,N$2),0),0)</f>
        <v>-156.86782427368604</v>
      </c>
      <c r="O28" s="19">
        <f>IF($A28&gt;=O$1,IF($A28&lt;=O$1+O$4,PMT('RA Calc using Annuity formula'!$U$1,O$4,O$2),0),0)</f>
        <v>0</v>
      </c>
      <c r="P28" s="19">
        <f>IF($A28&gt;=P$1,IF($A28&lt;=P$1+P$4,PMT('RA Calc using Annuity formula'!$U$1,P$4,P$2),0),0)</f>
        <v>-6.2918329821174082</v>
      </c>
      <c r="Q28" s="19">
        <f>IF($A28&gt;=Q$1,IF($A28&lt;=Q$1+Q$4,PMT('RA Calc using Annuity formula'!$U$1,Q$4,Q$2),0),0)</f>
        <v>-23.422293368719743</v>
      </c>
      <c r="R28" s="19">
        <f>IF($A28&gt;=R$1,IF($A28&lt;=R$1+R$4,PMT('RA Calc using Annuity formula'!$U$1,R$4,R$2),0),0)</f>
        <v>0</v>
      </c>
      <c r="S28" s="19">
        <f>IF($A28&gt;=S$1,IF($A28&lt;=S$1+S$4,PMT('RA Calc using Annuity formula'!$U$1,S$4,S$2),0),0)</f>
        <v>-84.494830099913102</v>
      </c>
      <c r="T28" s="19">
        <f>IF($A28&gt;=T$1,IF($A28&lt;=T$1+T$4,PMT('RA Calc using Annuity formula'!$U$1,T$4,T$2),0),0)</f>
        <v>0</v>
      </c>
      <c r="U28" s="19">
        <f>IF($A28&gt;=U$1,IF($A28&lt;=U$1+U$4,PMT('RA Calc using Annuity formula'!$U$1,U$4,U$2),0),0)</f>
        <v>0</v>
      </c>
      <c r="V28" s="19">
        <f>IF($A28&gt;=V$1,IF($A28&lt;=V$1+V$4,PMT('RA Calc using Annuity formula'!$U$1,V$4,V$2),0),0)</f>
        <v>-24.608409218809239</v>
      </c>
      <c r="W28" s="19">
        <f>IF($A28&gt;=W$1,IF($A28&lt;=W$1+W$4,PMT('RA Calc using Annuity formula'!$U$1,W$4,W$2),0),0)</f>
        <v>-18.134577283988477</v>
      </c>
      <c r="X28" s="19">
        <f>IF($A28&gt;=X$1,IF($A28&lt;=X$1+X$4,PMT('RA Calc using Annuity formula'!$U$1,X$4,X$2),0),0)</f>
        <v>-109.63440678707401</v>
      </c>
      <c r="Y28" s="19">
        <f>IF($A28&gt;=Y$1,IF($A28&lt;=Y$1+Y$4,PMT('RA Calc using Annuity formula'!$U$1,Y$4,Y$2),0),0)</f>
        <v>0</v>
      </c>
      <c r="Z28" s="19">
        <f>IF($A28&gt;=Z$1,IF($A28&lt;=Z$1+Z$4,PMT('RA Calc using Annuity formula'!$U$1,Z$4,Z$2),0),0)</f>
        <v>-9.7864719581901376</v>
      </c>
      <c r="AA28" s="19">
        <f>IF($A28&gt;=AA$1,IF($A28&lt;=AA$1+AA$4,PMT('RA Calc using Annuity formula'!$U$1,AA$4,AA$2),0),0)</f>
        <v>-74.091109115083782</v>
      </c>
      <c r="AB28" s="19">
        <f>IF($A28&gt;=AB$1,IF($A28&lt;=AB$1+AB$4,PMT('RA Calc using Annuity formula'!$U$1,AB$4,AB$2),0),0)</f>
        <v>-93.656672377894779</v>
      </c>
      <c r="AC28" s="19">
        <f>IF($A28&gt;=AC$1,IF($A28&lt;=AC$1+AC$4,PMT('RA Calc using Annuity formula'!$U$1,AC$4,AC$2),0),0)</f>
        <v>-54.364049758109594</v>
      </c>
      <c r="AD28" s="19">
        <f>IF($A28&gt;=AD$1,IF($A28&lt;=AD$1+AD$4,PMT('RA Calc using Annuity formula'!$U$1,AD$4,AD$2),0),0)</f>
        <v>-147.00747490229006</v>
      </c>
      <c r="AE28" s="19">
        <f>IF($A28&gt;=AE$1,IF($A28&lt;=AE$1+AE$4,PMT('RA Calc using Annuity formula'!$U$1,AE$4,AE$2),0),0)</f>
        <v>-39.500437613401409</v>
      </c>
      <c r="AF28" s="19">
        <f>IF($A28&gt;=AF$1,IF($A28&lt;=AF$1+AF$4,PMT('RA Calc using Annuity formula'!$U$1,AF$4,AF$2),0),0)</f>
        <v>-86.354442136772974</v>
      </c>
      <c r="AG28" s="19">
        <f>IF($A28&gt;=AG$1,IF($A28&lt;=AG$1+AG$4,PMT('RA Calc using Annuity formula'!$U$1,AG$4,AG$2),0),0)</f>
        <v>-85.2623062904497</v>
      </c>
      <c r="AH28" s="19">
        <f>IF($A28&gt;=AH$1,IF($A28&lt;=AH$1+AH$4,PMT('RA Calc using Annuity formula'!$U$1,AH$4,AH$2),0),0)</f>
        <v>-47.991821623132843</v>
      </c>
      <c r="AI28" s="19">
        <f>IF($A28&gt;=AI$1,IF($A28&lt;=AI$1+AI$4,PMT('RA Calc using Annuity formula'!$U$1,AI$4,AI$2),0),0)</f>
        <v>0</v>
      </c>
      <c r="AJ28" s="19">
        <f>IF($A28&gt;=AJ$1,IF($A28&lt;=AJ$1+AJ$4,PMT('RA Calc using Annuity formula'!$U$1,AJ$4,AJ$2),0),0)</f>
        <v>0</v>
      </c>
      <c r="AK28" s="19">
        <f>IF($A28&gt;=AK$1,IF($A28&lt;=AK$1+AK$4,PMT('RA Calc using Annuity formula'!$U$1,AK$4,AK$2),0),0)</f>
        <v>0</v>
      </c>
      <c r="AL28" s="19">
        <f>IF($A28&gt;=AL$1,IF($A28&lt;=AL$1+AL$4,PMT('RA Calc using Annuity formula'!$U$1,AL$4,AL$2),0),0)</f>
        <v>0</v>
      </c>
      <c r="AM28" s="19">
        <f>IF($A28&gt;=AM$1,IF($A28&lt;=AM$1+AM$4,PMT('RA Calc using Annuity formula'!$U$1,AM$4,AM$2),0),0)</f>
        <v>0</v>
      </c>
      <c r="AN28" s="19">
        <f>IF($A28&gt;=AN$1,IF($A28&lt;=AN$1+AN$4,PMT('RA Calc using Annuity formula'!$U$1,AN$4,AN$2),0),0)</f>
        <v>0</v>
      </c>
      <c r="AO28" s="19">
        <f>IF($A28&gt;=AO$1,IF($A28&lt;=AO$1+AO$4,PMT('RA Calc using Annuity formula'!$U$1,AO$4,AO$2),0),0)</f>
        <v>0</v>
      </c>
      <c r="AP28" s="19">
        <f>IF($A28&gt;=AP$1,IF($A28&lt;=AP$1+AP$4,PMT('RA Calc using Annuity formula'!$U$1,AP$4,AP$2),0),0)</f>
        <v>0</v>
      </c>
      <c r="AQ28" s="19">
        <f>IF($A28&gt;=AQ$1,IF($A28&lt;=AQ$1+AQ$4,PMT('RA Calc using Annuity formula'!$U$1,AQ$4,AQ$2),0),0)</f>
        <v>0</v>
      </c>
      <c r="AR28" s="19">
        <f>IF($A28&gt;=AR$1,IF($A28&lt;=AR$1+AR$4,PMT('RA Calc using Annuity formula'!$U$1,AR$4,AR$2),0),0)</f>
        <v>0</v>
      </c>
      <c r="AS28" s="19">
        <f>IF($A28&gt;=AS$1,IF($A28&lt;=AS$1+AS$4,PMT('RA Calc using Annuity formula'!$U$1,AS$4,AS$2),0),0)</f>
        <v>0</v>
      </c>
      <c r="AT28" s="19">
        <f>IF($A28&gt;=AT$1,IF($A28&lt;=AT$1+AT$4,PMT('RA Calc using Annuity formula'!$U$1,AT$4,AT$2),0),0)</f>
        <v>0</v>
      </c>
      <c r="AU28" s="19">
        <f>IF($A28&gt;=AU$1,IF($A28&lt;=AU$1+AU$4,PMT('RA Calc using Annuity formula'!$U$1,AU$4,AU$2),0),0)</f>
        <v>0</v>
      </c>
      <c r="AV28" s="19">
        <f>IF($A28&gt;=AV$1,IF($A28&lt;=AV$1+AV$4,PMT('RA Calc using Annuity formula'!$U$1,AV$4,AV$2),0),0)</f>
        <v>0</v>
      </c>
      <c r="AW28" s="19">
        <f>IF($A28&gt;=AW$1,IF($A28&lt;=AW$1+AW$4,PMT('RA Calc using Annuity formula'!$U$1,AW$4,AW$2),0),0)</f>
        <v>0</v>
      </c>
      <c r="AX28" s="19">
        <f>IF($A28&gt;=AX$1,IF($A28&lt;=AX$1+AX$4,PMT('RA Calc using Annuity formula'!$U$1,AX$4,AX$2),0),0)</f>
        <v>0</v>
      </c>
      <c r="AY28" s="19">
        <f>IF($A28&gt;=AY$1,IF($A28&lt;=AY$1+AY$4,PMT('RA Calc using Annuity formula'!$U$1,AY$4,AY$2),0),0)</f>
        <v>0</v>
      </c>
      <c r="AZ28" s="19">
        <f>IF($A28&gt;=AZ$1,IF($A28&lt;=AZ$1+AZ$4,PMT('RA Calc using Annuity formula'!$U$1,AZ$4,AZ$2),0),0)</f>
        <v>0</v>
      </c>
      <c r="BA28" s="19">
        <f>IF($A28&gt;=BA$1,IF($A28&lt;=BA$1+BA$4,PMT('RA Calc using Annuity formula'!$U$1,BA$4,BA$2),0),0)</f>
        <v>0</v>
      </c>
      <c r="BB28" s="19">
        <f>IF($A28&gt;=BB$1,IF($A28&lt;=BB$1+BB$4,PMT('RA Calc using Annuity formula'!$U$1,BB$4,BB$2),0),0)</f>
        <v>0</v>
      </c>
      <c r="BC28" s="19">
        <f>IF($A28&gt;=BC$1,IF($A28&lt;=BC$1+BC$4,PMT('RA Calc using Annuity formula'!$U$1,BC$4,BC$2),0),0)</f>
        <v>0</v>
      </c>
      <c r="BD28" s="19">
        <f>IF($A28&gt;=BD$1,IF($A28&lt;=BD$1+BD$4,PMT('RA Calc using Annuity formula'!$U$1,BD$4,BD$2),0),0)</f>
        <v>0</v>
      </c>
      <c r="BE28" s="19">
        <f>IF($A28&gt;=BE$1,IF($A28&lt;=BE$1+BE$4,PMT('RA Calc using Annuity formula'!$U$1,BE$4,BE$2),0),0)</f>
        <v>0</v>
      </c>
      <c r="BF28" s="19">
        <f>IF($A28&gt;=BF$1,IF($A28&lt;=BF$1+BF$4,PMT('RA Calc using Annuity formula'!$U$1,BF$4,BF$2),0),0)</f>
        <v>0</v>
      </c>
      <c r="BG28" s="19">
        <f>IF($A28&gt;=BG$1,IF($A28&lt;=BG$1+BG$4,PMT('RA Calc using Annuity formula'!$U$1,BG$4,BG$2),0),0)</f>
        <v>0</v>
      </c>
      <c r="BH28" s="19">
        <f>IF($A28&gt;=BH$1,IF($A28&lt;=BH$1+BH$4,PMT('RA Calc using Annuity formula'!$U$1,BH$4,BH$2),0),0)</f>
        <v>0</v>
      </c>
      <c r="BI28" s="19">
        <f>IF($A28&gt;=BI$1,IF($A28&lt;=BI$1+BI$4,PMT('RA Calc using Annuity formula'!$U$1,BI$4,BI$2),0),0)</f>
        <v>0</v>
      </c>
      <c r="BJ28" s="19">
        <f>IF($A28&gt;=BJ$1,IF($A28&lt;=BJ$1+BJ$4,PMT('RA Calc using Annuity formula'!$U$1,BJ$4,BJ$2),0),0)</f>
        <v>0</v>
      </c>
      <c r="BK28" s="19">
        <f>IF($A28&gt;=BK$1,IF($A28&lt;=BK$1+BK$4,PMT('RA Calc using Annuity formula'!$U$1,BK$4,BK$2),0),0)</f>
        <v>0</v>
      </c>
      <c r="BL28" s="19">
        <f>IF($A28&gt;=BL$1,IF($A28&lt;=BL$1+BL$4,PMT('RA Calc using Annuity formula'!$U$1,BL$4,BL$2),0),0)</f>
        <v>0</v>
      </c>
      <c r="BM28" s="19">
        <f>IF($A28&gt;=BM$1,IF($A28&lt;=BM$1+BM$4,PMT('RA Calc using Annuity formula'!$U$1,BM$4,BM$2),0),0)</f>
        <v>0</v>
      </c>
      <c r="BN28" s="19">
        <f>IF($A28&gt;=BN$1,IF($A28&lt;=BN$1+BN$4,PMT('RA Calc using Annuity formula'!$U$1,BN$4,BN$2),0),0)</f>
        <v>0</v>
      </c>
      <c r="BO28" s="19">
        <f>IF($A28&gt;=BO$1,IF($A28&lt;=BO$1+BO$4,PMT('RA Calc using Annuity formula'!$U$1,BO$4,BO$2),0),0)</f>
        <v>0</v>
      </c>
      <c r="BP28" s="19">
        <f>IF($A28&gt;=BP$1,IF($A28&lt;=BP$1+BP$4,PMT('RA Calc using Annuity formula'!$U$1,BP$4,BP$2),0),0)</f>
        <v>0</v>
      </c>
      <c r="BQ28" s="19">
        <f>IF($A28&gt;=BQ$1,IF($A28&lt;=BQ$1+BQ$4,PMT('RA Calc using Annuity formula'!$U$1,BQ$4,BQ$2),0),0)</f>
        <v>0</v>
      </c>
      <c r="BR28" s="19">
        <f>IF($A28&gt;=BR$1,IF($A28&lt;=BR$1+BR$4,PMT('RA Calc using Annuity formula'!$U$1,BR$4,BR$2),0),0)</f>
        <v>0</v>
      </c>
      <c r="BS28" s="19">
        <f>IF($A28&gt;=BS$1,IF($A28&lt;=BS$1+BS$4,PMT('RA Calc using Annuity formula'!$U$1,BS$4,BS$2),0),0)</f>
        <v>0</v>
      </c>
      <c r="BT28" s="19">
        <f>IF($A28&gt;=BT$1,IF($A28&lt;=BT$1+BT$4,PMT('RA Calc using Annuity formula'!$U$1,BT$4,BT$2),0),0)</f>
        <v>0</v>
      </c>
      <c r="BU28" s="19">
        <f>IF($A28&gt;=BU$1,IF($A28&lt;=BU$1+BU$4,PMT('RA Calc using Annuity formula'!$U$1,BU$4,BU$2),0),0)</f>
        <v>0</v>
      </c>
      <c r="BV28" s="19">
        <f>IF($A28&gt;=BV$1,IF($A28&lt;=BV$1+BV$4,PMT('RA Calc using Annuity formula'!$U$1,BV$4,BV$2),0),0)</f>
        <v>0</v>
      </c>
      <c r="BW28" s="19">
        <f>IF($A28&gt;=BW$1,IF($A28&lt;=BW$1+BW$4,PMT('RA Calc using Annuity formula'!$U$1,BW$4,BW$2),0),0)</f>
        <v>0</v>
      </c>
      <c r="BX28" s="19">
        <f>IF($A28&gt;=BX$1,IF($A28&lt;=BX$1+BX$4,PMT('RA Calc using Annuity formula'!$U$1,BX$4,BX$2),0),0)</f>
        <v>0</v>
      </c>
      <c r="BY28" s="19">
        <f>IF($A28&gt;=BY$1,IF($A28&lt;=BY$1+BY$4,PMT('RA Calc using Annuity formula'!$U$1,BY$4,BY$2),0),0)</f>
        <v>0</v>
      </c>
      <c r="BZ28" s="19">
        <f>IF($A28&gt;=BZ$1,IF($A28&lt;=BZ$1+BZ$4,PMT('RA Calc using Annuity formula'!$U$1,BZ$4,BZ$2),0),0)</f>
        <v>0</v>
      </c>
      <c r="CA28" s="19">
        <f>IF($A28&gt;=CA$1,IF($A28&lt;=CA$1+CA$4,PMT('RA Calc using Annuity formula'!$U$1,CA$4,CA$2),0),0)</f>
        <v>0</v>
      </c>
      <c r="CB28" s="19">
        <f>IF($A28&gt;=CB$1,IF($A28&lt;=CB$1+CB$4,PMT('RA Calc using Annuity formula'!$U$1,CB$4,CB$2),0),0)</f>
        <v>0</v>
      </c>
      <c r="CC28" s="19">
        <f>IF($A28&gt;=CC$1,IF($A28&lt;=CC$1+CC$4,PMT('RA Calc using Annuity formula'!$U$1,CC$4,CC$2),0),0)</f>
        <v>0</v>
      </c>
      <c r="CD28" s="19">
        <f>IF($A28&gt;=CD$1,IF($A28&lt;=CD$1+CD$4,PMT('RA Calc using Annuity formula'!$U$1,CD$4,CD$2),0),0)</f>
        <v>0</v>
      </c>
      <c r="CE28" s="19">
        <f>IF($A28&gt;=CE$1,IF($A28&lt;=CE$1+CE$4,PMT('RA Calc using Annuity formula'!$U$1,CE$4,CE$2),0),0)</f>
        <v>0</v>
      </c>
      <c r="CF28" s="19">
        <f>IF($A28&gt;=CF$1,IF($A28&lt;=CF$1+CF$4,PMT('RA Calc using Annuity formula'!$U$1,CF$4,CF$2),0),0)</f>
        <v>0</v>
      </c>
      <c r="CG28" s="19">
        <f>IF($A28&gt;=CG$1,IF($A28&lt;=CG$1+CG$4,PMT('RA Calc using Annuity formula'!$U$1,CG$4,CG$2),0),0)</f>
        <v>0</v>
      </c>
      <c r="CH28" s="19">
        <f>IF($A28&gt;=CH$1,IF($A28&lt;=CH$1+CH$4,PMT('RA Calc using Annuity formula'!$U$1,CH$4,CH$2),0),0)</f>
        <v>0</v>
      </c>
    </row>
    <row r="29" spans="1:86" x14ac:dyDescent="0.25">
      <c r="A29" s="1">
        <v>49</v>
      </c>
      <c r="B29" s="19">
        <f t="shared" si="1"/>
        <v>-1473.3874757213823</v>
      </c>
      <c r="C29" s="19">
        <f t="shared" si="2"/>
        <v>-24.153893044612825</v>
      </c>
      <c r="D29" s="19"/>
      <c r="E29" s="19"/>
      <c r="K29" s="19">
        <f>IF($A29&gt;=K$1,IF($A29&lt;=K$1+K$4,PMT('RA Calc using Annuity formula'!$U$1,K$4,K$3),0),0)</f>
        <v>-195.16742239273844</v>
      </c>
      <c r="L29" s="19">
        <f>IF($A29&gt;=L$1,IF($A29&lt;=L$1+L$4,PMT('RA Calc using Annuity formula'!$U$1,L$4,L$2),0),0)</f>
        <v>-49.395152691867253</v>
      </c>
      <c r="M29" s="19">
        <f>IF($A29&gt;=M$1,IF($A29&lt;=M$1+M$4,PMT('RA Calc using Annuity formula'!$U$1,M$4,M$2),0),0)</f>
        <v>-102.90864807911504</v>
      </c>
      <c r="N29" s="19">
        <f>IF($A29&gt;=N$1,IF($A29&lt;=N$1+N$4,PMT('RA Calc using Annuity formula'!$U$1,N$4,N$2),0),0)</f>
        <v>-156.86782427368604</v>
      </c>
      <c r="O29" s="19">
        <f>IF($A29&gt;=O$1,IF($A29&lt;=O$1+O$4,PMT('RA Calc using Annuity formula'!$U$1,O$4,O$2),0),0)</f>
        <v>0</v>
      </c>
      <c r="P29" s="19">
        <f>IF($A29&gt;=P$1,IF($A29&lt;=P$1+P$4,PMT('RA Calc using Annuity formula'!$U$1,P$4,P$2),0),0)</f>
        <v>-6.2918329821174082</v>
      </c>
      <c r="Q29" s="19">
        <f>IF($A29&gt;=Q$1,IF($A29&lt;=Q$1+Q$4,PMT('RA Calc using Annuity formula'!$U$1,Q$4,Q$2),0),0)</f>
        <v>-23.422293368719743</v>
      </c>
      <c r="R29" s="19">
        <f>IF($A29&gt;=R$1,IF($A29&lt;=R$1+R$4,PMT('RA Calc using Annuity formula'!$U$1,R$4,R$2),0),0)</f>
        <v>0</v>
      </c>
      <c r="S29" s="19">
        <f>IF($A29&gt;=S$1,IF($A29&lt;=S$1+S$4,PMT('RA Calc using Annuity formula'!$U$1,S$4,S$2),0),0)</f>
        <v>-84.494830099913102</v>
      </c>
      <c r="T29" s="19">
        <f>IF($A29&gt;=T$1,IF($A29&lt;=T$1+T$4,PMT('RA Calc using Annuity formula'!$U$1,T$4,T$2),0),0)</f>
        <v>0</v>
      </c>
      <c r="U29" s="19">
        <f>IF($A29&gt;=U$1,IF($A29&lt;=U$1+U$4,PMT('RA Calc using Annuity formula'!$U$1,U$4,U$2),0),0)</f>
        <v>0</v>
      </c>
      <c r="V29" s="19">
        <f>IF($A29&gt;=V$1,IF($A29&lt;=V$1+V$4,PMT('RA Calc using Annuity formula'!$U$1,V$4,V$2),0),0)</f>
        <v>-24.608409218809239</v>
      </c>
      <c r="W29" s="19">
        <f>IF($A29&gt;=W$1,IF($A29&lt;=W$1+W$4,PMT('RA Calc using Annuity formula'!$U$1,W$4,W$2),0),0)</f>
        <v>-18.134577283988477</v>
      </c>
      <c r="X29" s="19">
        <f>IF($A29&gt;=X$1,IF($A29&lt;=X$1+X$4,PMT('RA Calc using Annuity formula'!$U$1,X$4,X$2),0),0)</f>
        <v>-109.63440678707401</v>
      </c>
      <c r="Y29" s="19">
        <f>IF($A29&gt;=Y$1,IF($A29&lt;=Y$1+Y$4,PMT('RA Calc using Annuity formula'!$U$1,Y$4,Y$2),0),0)</f>
        <v>0</v>
      </c>
      <c r="Z29" s="19">
        <f>IF($A29&gt;=Z$1,IF($A29&lt;=Z$1+Z$4,PMT('RA Calc using Annuity formula'!$U$1,Z$4,Z$2),0),0)</f>
        <v>-9.7864719581901376</v>
      </c>
      <c r="AA29" s="19">
        <f>IF($A29&gt;=AA$1,IF($A29&lt;=AA$1+AA$4,PMT('RA Calc using Annuity formula'!$U$1,AA$4,AA$2),0),0)</f>
        <v>-74.091109115083782</v>
      </c>
      <c r="AB29" s="19">
        <f>IF($A29&gt;=AB$1,IF($A29&lt;=AB$1+AB$4,PMT('RA Calc using Annuity formula'!$U$1,AB$4,AB$2),0),0)</f>
        <v>-93.656672377894779</v>
      </c>
      <c r="AC29" s="19">
        <f>IF($A29&gt;=AC$1,IF($A29&lt;=AC$1+AC$4,PMT('RA Calc using Annuity formula'!$U$1,AC$4,AC$2),0),0)</f>
        <v>-54.364049758109594</v>
      </c>
      <c r="AD29" s="19">
        <f>IF($A29&gt;=AD$1,IF($A29&lt;=AD$1+AD$4,PMT('RA Calc using Annuity formula'!$U$1,AD$4,AD$2),0),0)</f>
        <v>-147.00747490229006</v>
      </c>
      <c r="AE29" s="19">
        <f>IF($A29&gt;=AE$1,IF($A29&lt;=AE$1+AE$4,PMT('RA Calc using Annuity formula'!$U$1,AE$4,AE$2),0),0)</f>
        <v>-39.500437613401409</v>
      </c>
      <c r="AF29" s="19">
        <f>IF($A29&gt;=AF$1,IF($A29&lt;=AF$1+AF$4,PMT('RA Calc using Annuity formula'!$U$1,AF$4,AF$2),0),0)</f>
        <v>-86.354442136772974</v>
      </c>
      <c r="AG29" s="19">
        <f>IF($A29&gt;=AG$1,IF($A29&lt;=AG$1+AG$4,PMT('RA Calc using Annuity formula'!$U$1,AG$4,AG$2),0),0)</f>
        <v>-85.2623062904497</v>
      </c>
      <c r="AH29" s="19">
        <f>IF($A29&gt;=AH$1,IF($A29&lt;=AH$1+AH$4,PMT('RA Calc using Annuity formula'!$U$1,AH$4,AH$2),0),0)</f>
        <v>-47.991821623132843</v>
      </c>
      <c r="AI29" s="19">
        <f>IF($A29&gt;=AI$1,IF($A29&lt;=AI$1+AI$4,PMT('RA Calc using Annuity formula'!$U$1,AI$4,AI$2),0),0)</f>
        <v>-64.447292768028007</v>
      </c>
      <c r="AJ29" s="19">
        <f>IF($A29&gt;=AJ$1,IF($A29&lt;=AJ$1+AJ$4,PMT('RA Calc using Annuity formula'!$U$1,AJ$4,AJ$2),0),0)</f>
        <v>0</v>
      </c>
      <c r="AK29" s="19">
        <f>IF($A29&gt;=AK$1,IF($A29&lt;=AK$1+AK$4,PMT('RA Calc using Annuity formula'!$U$1,AK$4,AK$2),0),0)</f>
        <v>0</v>
      </c>
      <c r="AL29" s="19">
        <f>IF($A29&gt;=AL$1,IF($A29&lt;=AL$1+AL$4,PMT('RA Calc using Annuity formula'!$U$1,AL$4,AL$2),0),0)</f>
        <v>0</v>
      </c>
      <c r="AM29" s="19">
        <f>IF($A29&gt;=AM$1,IF($A29&lt;=AM$1+AM$4,PMT('RA Calc using Annuity formula'!$U$1,AM$4,AM$2),0),0)</f>
        <v>0</v>
      </c>
      <c r="AN29" s="19">
        <f>IF($A29&gt;=AN$1,IF($A29&lt;=AN$1+AN$4,PMT('RA Calc using Annuity formula'!$U$1,AN$4,AN$2),0),0)</f>
        <v>0</v>
      </c>
      <c r="AO29" s="19">
        <f>IF($A29&gt;=AO$1,IF($A29&lt;=AO$1+AO$4,PMT('RA Calc using Annuity formula'!$U$1,AO$4,AO$2),0),0)</f>
        <v>0</v>
      </c>
      <c r="AP29" s="19">
        <f>IF($A29&gt;=AP$1,IF($A29&lt;=AP$1+AP$4,PMT('RA Calc using Annuity formula'!$U$1,AP$4,AP$2),0),0)</f>
        <v>0</v>
      </c>
      <c r="AQ29" s="19">
        <f>IF($A29&gt;=AQ$1,IF($A29&lt;=AQ$1+AQ$4,PMT('RA Calc using Annuity formula'!$U$1,AQ$4,AQ$2),0),0)</f>
        <v>0</v>
      </c>
      <c r="AR29" s="19">
        <f>IF($A29&gt;=AR$1,IF($A29&lt;=AR$1+AR$4,PMT('RA Calc using Annuity formula'!$U$1,AR$4,AR$2),0),0)</f>
        <v>0</v>
      </c>
      <c r="AS29" s="19">
        <f>IF($A29&gt;=AS$1,IF($A29&lt;=AS$1+AS$4,PMT('RA Calc using Annuity formula'!$U$1,AS$4,AS$2),0),0)</f>
        <v>0</v>
      </c>
      <c r="AT29" s="19">
        <f>IF($A29&gt;=AT$1,IF($A29&lt;=AT$1+AT$4,PMT('RA Calc using Annuity formula'!$U$1,AT$4,AT$2),0),0)</f>
        <v>0</v>
      </c>
      <c r="AU29" s="19">
        <f>IF($A29&gt;=AU$1,IF($A29&lt;=AU$1+AU$4,PMT('RA Calc using Annuity formula'!$U$1,AU$4,AU$2),0),0)</f>
        <v>0</v>
      </c>
      <c r="AV29" s="19">
        <f>IF($A29&gt;=AV$1,IF($A29&lt;=AV$1+AV$4,PMT('RA Calc using Annuity formula'!$U$1,AV$4,AV$2),0),0)</f>
        <v>0</v>
      </c>
      <c r="AW29" s="19">
        <f>IF($A29&gt;=AW$1,IF($A29&lt;=AW$1+AW$4,PMT('RA Calc using Annuity formula'!$U$1,AW$4,AW$2),0),0)</f>
        <v>0</v>
      </c>
      <c r="AX29" s="19">
        <f>IF($A29&gt;=AX$1,IF($A29&lt;=AX$1+AX$4,PMT('RA Calc using Annuity formula'!$U$1,AX$4,AX$2),0),0)</f>
        <v>0</v>
      </c>
      <c r="AY29" s="19">
        <f>IF($A29&gt;=AY$1,IF($A29&lt;=AY$1+AY$4,PMT('RA Calc using Annuity formula'!$U$1,AY$4,AY$2),0),0)</f>
        <v>0</v>
      </c>
      <c r="AZ29" s="19">
        <f>IF($A29&gt;=AZ$1,IF($A29&lt;=AZ$1+AZ$4,PMT('RA Calc using Annuity formula'!$U$1,AZ$4,AZ$2),0),0)</f>
        <v>0</v>
      </c>
      <c r="BA29" s="19">
        <f>IF($A29&gt;=BA$1,IF($A29&lt;=BA$1+BA$4,PMT('RA Calc using Annuity formula'!$U$1,BA$4,BA$2),0),0)</f>
        <v>0</v>
      </c>
      <c r="BB29" s="19">
        <f>IF($A29&gt;=BB$1,IF($A29&lt;=BB$1+BB$4,PMT('RA Calc using Annuity formula'!$U$1,BB$4,BB$2),0),0)</f>
        <v>0</v>
      </c>
      <c r="BC29" s="19">
        <f>IF($A29&gt;=BC$1,IF($A29&lt;=BC$1+BC$4,PMT('RA Calc using Annuity formula'!$U$1,BC$4,BC$2),0),0)</f>
        <v>0</v>
      </c>
      <c r="BD29" s="19">
        <f>IF($A29&gt;=BD$1,IF($A29&lt;=BD$1+BD$4,PMT('RA Calc using Annuity formula'!$U$1,BD$4,BD$2),0),0)</f>
        <v>0</v>
      </c>
      <c r="BE29" s="19">
        <f>IF($A29&gt;=BE$1,IF($A29&lt;=BE$1+BE$4,PMT('RA Calc using Annuity formula'!$U$1,BE$4,BE$2),0),0)</f>
        <v>0</v>
      </c>
      <c r="BF29" s="19">
        <f>IF($A29&gt;=BF$1,IF($A29&lt;=BF$1+BF$4,PMT('RA Calc using Annuity formula'!$U$1,BF$4,BF$2),0),0)</f>
        <v>0</v>
      </c>
      <c r="BG29" s="19">
        <f>IF($A29&gt;=BG$1,IF($A29&lt;=BG$1+BG$4,PMT('RA Calc using Annuity formula'!$U$1,BG$4,BG$2),0),0)</f>
        <v>0</v>
      </c>
      <c r="BH29" s="19">
        <f>IF($A29&gt;=BH$1,IF($A29&lt;=BH$1+BH$4,PMT('RA Calc using Annuity formula'!$U$1,BH$4,BH$2),0),0)</f>
        <v>0</v>
      </c>
      <c r="BI29" s="19">
        <f>IF($A29&gt;=BI$1,IF($A29&lt;=BI$1+BI$4,PMT('RA Calc using Annuity formula'!$U$1,BI$4,BI$2),0),0)</f>
        <v>0</v>
      </c>
      <c r="BJ29" s="19">
        <f>IF($A29&gt;=BJ$1,IF($A29&lt;=BJ$1+BJ$4,PMT('RA Calc using Annuity formula'!$U$1,BJ$4,BJ$2),0),0)</f>
        <v>0</v>
      </c>
      <c r="BK29" s="19">
        <f>IF($A29&gt;=BK$1,IF($A29&lt;=BK$1+BK$4,PMT('RA Calc using Annuity formula'!$U$1,BK$4,BK$2),0),0)</f>
        <v>0</v>
      </c>
      <c r="BL29" s="19">
        <f>IF($A29&gt;=BL$1,IF($A29&lt;=BL$1+BL$4,PMT('RA Calc using Annuity formula'!$U$1,BL$4,BL$2),0),0)</f>
        <v>0</v>
      </c>
      <c r="BM29" s="19">
        <f>IF($A29&gt;=BM$1,IF($A29&lt;=BM$1+BM$4,PMT('RA Calc using Annuity formula'!$U$1,BM$4,BM$2),0),0)</f>
        <v>0</v>
      </c>
      <c r="BN29" s="19">
        <f>IF($A29&gt;=BN$1,IF($A29&lt;=BN$1+BN$4,PMT('RA Calc using Annuity formula'!$U$1,BN$4,BN$2),0),0)</f>
        <v>0</v>
      </c>
      <c r="BO29" s="19">
        <f>IF($A29&gt;=BO$1,IF($A29&lt;=BO$1+BO$4,PMT('RA Calc using Annuity formula'!$U$1,BO$4,BO$2),0),0)</f>
        <v>0</v>
      </c>
      <c r="BP29" s="19">
        <f>IF($A29&gt;=BP$1,IF($A29&lt;=BP$1+BP$4,PMT('RA Calc using Annuity formula'!$U$1,BP$4,BP$2),0),0)</f>
        <v>0</v>
      </c>
      <c r="BQ29" s="19">
        <f>IF($A29&gt;=BQ$1,IF($A29&lt;=BQ$1+BQ$4,PMT('RA Calc using Annuity formula'!$U$1,BQ$4,BQ$2),0),0)</f>
        <v>0</v>
      </c>
      <c r="BR29" s="19">
        <f>IF($A29&gt;=BR$1,IF($A29&lt;=BR$1+BR$4,PMT('RA Calc using Annuity formula'!$U$1,BR$4,BR$2),0),0)</f>
        <v>0</v>
      </c>
      <c r="BS29" s="19">
        <f>IF($A29&gt;=BS$1,IF($A29&lt;=BS$1+BS$4,PMT('RA Calc using Annuity formula'!$U$1,BS$4,BS$2),0),0)</f>
        <v>0</v>
      </c>
      <c r="BT29" s="19">
        <f>IF($A29&gt;=BT$1,IF($A29&lt;=BT$1+BT$4,PMT('RA Calc using Annuity formula'!$U$1,BT$4,BT$2),0),0)</f>
        <v>0</v>
      </c>
      <c r="BU29" s="19">
        <f>IF($A29&gt;=BU$1,IF($A29&lt;=BU$1+BU$4,PMT('RA Calc using Annuity formula'!$U$1,BU$4,BU$2),0),0)</f>
        <v>0</v>
      </c>
      <c r="BV29" s="19">
        <f>IF($A29&gt;=BV$1,IF($A29&lt;=BV$1+BV$4,PMT('RA Calc using Annuity formula'!$U$1,BV$4,BV$2),0),0)</f>
        <v>0</v>
      </c>
      <c r="BW29" s="19">
        <f>IF($A29&gt;=BW$1,IF($A29&lt;=BW$1+BW$4,PMT('RA Calc using Annuity formula'!$U$1,BW$4,BW$2),0),0)</f>
        <v>0</v>
      </c>
      <c r="BX29" s="19">
        <f>IF($A29&gt;=BX$1,IF($A29&lt;=BX$1+BX$4,PMT('RA Calc using Annuity formula'!$U$1,BX$4,BX$2),0),0)</f>
        <v>0</v>
      </c>
      <c r="BY29" s="19">
        <f>IF($A29&gt;=BY$1,IF($A29&lt;=BY$1+BY$4,PMT('RA Calc using Annuity formula'!$U$1,BY$4,BY$2),0),0)</f>
        <v>0</v>
      </c>
      <c r="BZ29" s="19">
        <f>IF($A29&gt;=BZ$1,IF($A29&lt;=BZ$1+BZ$4,PMT('RA Calc using Annuity formula'!$U$1,BZ$4,BZ$2),0),0)</f>
        <v>0</v>
      </c>
      <c r="CA29" s="19">
        <f>IF($A29&gt;=CA$1,IF($A29&lt;=CA$1+CA$4,PMT('RA Calc using Annuity formula'!$U$1,CA$4,CA$2),0),0)</f>
        <v>0</v>
      </c>
      <c r="CB29" s="19">
        <f>IF($A29&gt;=CB$1,IF($A29&lt;=CB$1+CB$4,PMT('RA Calc using Annuity formula'!$U$1,CB$4,CB$2),0),0)</f>
        <v>0</v>
      </c>
      <c r="CC29" s="19">
        <f>IF($A29&gt;=CC$1,IF($A29&lt;=CC$1+CC$4,PMT('RA Calc using Annuity formula'!$U$1,CC$4,CC$2),0),0)</f>
        <v>0</v>
      </c>
      <c r="CD29" s="19">
        <f>IF($A29&gt;=CD$1,IF($A29&lt;=CD$1+CD$4,PMT('RA Calc using Annuity formula'!$U$1,CD$4,CD$2),0),0)</f>
        <v>0</v>
      </c>
      <c r="CE29" s="19">
        <f>IF($A29&gt;=CE$1,IF($A29&lt;=CE$1+CE$4,PMT('RA Calc using Annuity formula'!$U$1,CE$4,CE$2),0),0)</f>
        <v>0</v>
      </c>
      <c r="CF29" s="19">
        <f>IF($A29&gt;=CF$1,IF($A29&lt;=CF$1+CF$4,PMT('RA Calc using Annuity formula'!$U$1,CF$4,CF$2),0),0)</f>
        <v>0</v>
      </c>
      <c r="CG29" s="19">
        <f>IF($A29&gt;=CG$1,IF($A29&lt;=CG$1+CG$4,PMT('RA Calc using Annuity formula'!$U$1,CG$4,CG$2),0),0)</f>
        <v>0</v>
      </c>
      <c r="CH29" s="19">
        <f>IF($A29&gt;=CH$1,IF($A29&lt;=CH$1+CH$4,PMT('RA Calc using Annuity formula'!$U$1,CH$4,CH$2),0),0)</f>
        <v>0</v>
      </c>
    </row>
    <row r="30" spans="1:86" x14ac:dyDescent="0.25">
      <c r="A30" s="1">
        <v>50</v>
      </c>
      <c r="B30" s="19">
        <f t="shared" si="1"/>
        <v>-1496.2251477343261</v>
      </c>
      <c r="C30" s="19">
        <f t="shared" si="2"/>
        <v>-24.528281110398787</v>
      </c>
      <c r="D30" s="19"/>
      <c r="E30" s="19"/>
      <c r="K30" s="19">
        <f>IF($A30&gt;=K$1,IF($A30&lt;=K$1+K$4,PMT('RA Calc using Annuity formula'!$U$1,K$4,K$3),0),0)</f>
        <v>-195.16742239273844</v>
      </c>
      <c r="L30" s="19">
        <f>IF($A30&gt;=L$1,IF($A30&lt;=L$1+L$4,PMT('RA Calc using Annuity formula'!$U$1,L$4,L$2),0),0)</f>
        <v>-49.395152691867253</v>
      </c>
      <c r="M30" s="19">
        <f>IF($A30&gt;=M$1,IF($A30&lt;=M$1+M$4,PMT('RA Calc using Annuity formula'!$U$1,M$4,M$2),0),0)</f>
        <v>-102.90864807911504</v>
      </c>
      <c r="N30" s="19">
        <f>IF($A30&gt;=N$1,IF($A30&lt;=N$1+N$4,PMT('RA Calc using Annuity formula'!$U$1,N$4,N$2),0),0)</f>
        <v>-156.86782427368604</v>
      </c>
      <c r="O30" s="19">
        <f>IF($A30&gt;=O$1,IF($A30&lt;=O$1+O$4,PMT('RA Calc using Annuity formula'!$U$1,O$4,O$2),0),0)</f>
        <v>0</v>
      </c>
      <c r="P30" s="19">
        <f>IF($A30&gt;=P$1,IF($A30&lt;=P$1+P$4,PMT('RA Calc using Annuity formula'!$U$1,P$4,P$2),0),0)</f>
        <v>-6.2918329821174082</v>
      </c>
      <c r="Q30" s="19">
        <f>IF($A30&gt;=Q$1,IF($A30&lt;=Q$1+Q$4,PMT('RA Calc using Annuity formula'!$U$1,Q$4,Q$2),0),0)</f>
        <v>0</v>
      </c>
      <c r="R30" s="19">
        <f>IF($A30&gt;=R$1,IF($A30&lt;=R$1+R$4,PMT('RA Calc using Annuity formula'!$U$1,R$4,R$2),0),0)</f>
        <v>0</v>
      </c>
      <c r="S30" s="19">
        <f>IF($A30&gt;=S$1,IF($A30&lt;=S$1+S$4,PMT('RA Calc using Annuity formula'!$U$1,S$4,S$2),0),0)</f>
        <v>-84.494830099913102</v>
      </c>
      <c r="T30" s="19">
        <f>IF($A30&gt;=T$1,IF($A30&lt;=T$1+T$4,PMT('RA Calc using Annuity formula'!$U$1,T$4,T$2),0),0)</f>
        <v>0</v>
      </c>
      <c r="U30" s="19">
        <f>IF($A30&gt;=U$1,IF($A30&lt;=U$1+U$4,PMT('RA Calc using Annuity formula'!$U$1,U$4,U$2),0),0)</f>
        <v>0</v>
      </c>
      <c r="V30" s="19">
        <f>IF($A30&gt;=V$1,IF($A30&lt;=V$1+V$4,PMT('RA Calc using Annuity formula'!$U$1,V$4,V$2),0),0)</f>
        <v>-24.608409218809239</v>
      </c>
      <c r="W30" s="19">
        <f>IF($A30&gt;=W$1,IF($A30&lt;=W$1+W$4,PMT('RA Calc using Annuity formula'!$U$1,W$4,W$2),0),0)</f>
        <v>-18.134577283988477</v>
      </c>
      <c r="X30" s="19">
        <f>IF($A30&gt;=X$1,IF($A30&lt;=X$1+X$4,PMT('RA Calc using Annuity formula'!$U$1,X$4,X$2),0),0)</f>
        <v>-109.63440678707401</v>
      </c>
      <c r="Y30" s="19">
        <f>IF($A30&gt;=Y$1,IF($A30&lt;=Y$1+Y$4,PMT('RA Calc using Annuity formula'!$U$1,Y$4,Y$2),0),0)</f>
        <v>0</v>
      </c>
      <c r="Z30" s="19">
        <f>IF($A30&gt;=Z$1,IF($A30&lt;=Z$1+Z$4,PMT('RA Calc using Annuity formula'!$U$1,Z$4,Z$2),0),0)</f>
        <v>-9.7864719581901376</v>
      </c>
      <c r="AA30" s="19">
        <f>IF($A30&gt;=AA$1,IF($A30&lt;=AA$1+AA$4,PMT('RA Calc using Annuity formula'!$U$1,AA$4,AA$2),0),0)</f>
        <v>-74.091109115083782</v>
      </c>
      <c r="AB30" s="19">
        <f>IF($A30&gt;=AB$1,IF($A30&lt;=AB$1+AB$4,PMT('RA Calc using Annuity formula'!$U$1,AB$4,AB$2),0),0)</f>
        <v>-93.656672377894779</v>
      </c>
      <c r="AC30" s="19">
        <f>IF($A30&gt;=AC$1,IF($A30&lt;=AC$1+AC$4,PMT('RA Calc using Annuity formula'!$U$1,AC$4,AC$2),0),0)</f>
        <v>-54.364049758109594</v>
      </c>
      <c r="AD30" s="19">
        <f>IF($A30&gt;=AD$1,IF($A30&lt;=AD$1+AD$4,PMT('RA Calc using Annuity formula'!$U$1,AD$4,AD$2),0),0)</f>
        <v>-147.00747490229006</v>
      </c>
      <c r="AE30" s="19">
        <f>IF($A30&gt;=AE$1,IF($A30&lt;=AE$1+AE$4,PMT('RA Calc using Annuity formula'!$U$1,AE$4,AE$2),0),0)</f>
        <v>-39.500437613401409</v>
      </c>
      <c r="AF30" s="19">
        <f>IF($A30&gt;=AF$1,IF($A30&lt;=AF$1+AF$4,PMT('RA Calc using Annuity formula'!$U$1,AF$4,AF$2),0),0)</f>
        <v>-86.354442136772974</v>
      </c>
      <c r="AG30" s="19">
        <f>IF($A30&gt;=AG$1,IF($A30&lt;=AG$1+AG$4,PMT('RA Calc using Annuity formula'!$U$1,AG$4,AG$2),0),0)</f>
        <v>-85.2623062904497</v>
      </c>
      <c r="AH30" s="19">
        <f>IF($A30&gt;=AH$1,IF($A30&lt;=AH$1+AH$4,PMT('RA Calc using Annuity formula'!$U$1,AH$4,AH$2),0),0)</f>
        <v>-47.991821623132843</v>
      </c>
      <c r="AI30" s="19">
        <f>IF($A30&gt;=AI$1,IF($A30&lt;=AI$1+AI$4,PMT('RA Calc using Annuity formula'!$U$1,AI$4,AI$2),0),0)</f>
        <v>-64.447292768028007</v>
      </c>
      <c r="AJ30" s="19">
        <f>IF($A30&gt;=AJ$1,IF($A30&lt;=AJ$1+AJ$4,PMT('RA Calc using Annuity formula'!$U$1,AJ$4,AJ$2),0),0)</f>
        <v>-46.259965381663569</v>
      </c>
      <c r="AK30" s="19">
        <f>IF($A30&gt;=AK$1,IF($A30&lt;=AK$1+AK$4,PMT('RA Calc using Annuity formula'!$U$1,AK$4,AK$2),0),0)</f>
        <v>0</v>
      </c>
      <c r="AL30" s="19">
        <f>IF($A30&gt;=AL$1,IF($A30&lt;=AL$1+AL$4,PMT('RA Calc using Annuity formula'!$U$1,AL$4,AL$2),0),0)</f>
        <v>0</v>
      </c>
      <c r="AM30" s="19">
        <f>IF($A30&gt;=AM$1,IF($A30&lt;=AM$1+AM$4,PMT('RA Calc using Annuity formula'!$U$1,AM$4,AM$2),0),0)</f>
        <v>0</v>
      </c>
      <c r="AN30" s="19">
        <f>IF($A30&gt;=AN$1,IF($A30&lt;=AN$1+AN$4,PMT('RA Calc using Annuity formula'!$U$1,AN$4,AN$2),0),0)</f>
        <v>0</v>
      </c>
      <c r="AO30" s="19">
        <f>IF($A30&gt;=AO$1,IF($A30&lt;=AO$1+AO$4,PMT('RA Calc using Annuity formula'!$U$1,AO$4,AO$2),0),0)</f>
        <v>0</v>
      </c>
      <c r="AP30" s="19">
        <f>IF($A30&gt;=AP$1,IF($A30&lt;=AP$1+AP$4,PMT('RA Calc using Annuity formula'!$U$1,AP$4,AP$2),0),0)</f>
        <v>0</v>
      </c>
      <c r="AQ30" s="19">
        <f>IF($A30&gt;=AQ$1,IF($A30&lt;=AQ$1+AQ$4,PMT('RA Calc using Annuity formula'!$U$1,AQ$4,AQ$2),0),0)</f>
        <v>0</v>
      </c>
      <c r="AR30" s="19">
        <f>IF($A30&gt;=AR$1,IF($A30&lt;=AR$1+AR$4,PMT('RA Calc using Annuity formula'!$U$1,AR$4,AR$2),0),0)</f>
        <v>0</v>
      </c>
      <c r="AS30" s="19">
        <f>IF($A30&gt;=AS$1,IF($A30&lt;=AS$1+AS$4,PMT('RA Calc using Annuity formula'!$U$1,AS$4,AS$2),0),0)</f>
        <v>0</v>
      </c>
      <c r="AT30" s="19">
        <f>IF($A30&gt;=AT$1,IF($A30&lt;=AT$1+AT$4,PMT('RA Calc using Annuity formula'!$U$1,AT$4,AT$2),0),0)</f>
        <v>0</v>
      </c>
      <c r="AU30" s="19">
        <f>IF($A30&gt;=AU$1,IF($A30&lt;=AU$1+AU$4,PMT('RA Calc using Annuity formula'!$U$1,AU$4,AU$2),0),0)</f>
        <v>0</v>
      </c>
      <c r="AV30" s="19">
        <f>IF($A30&gt;=AV$1,IF($A30&lt;=AV$1+AV$4,PMT('RA Calc using Annuity formula'!$U$1,AV$4,AV$2),0),0)</f>
        <v>0</v>
      </c>
      <c r="AW30" s="19">
        <f>IF($A30&gt;=AW$1,IF($A30&lt;=AW$1+AW$4,PMT('RA Calc using Annuity formula'!$U$1,AW$4,AW$2),0),0)</f>
        <v>0</v>
      </c>
      <c r="AX30" s="19">
        <f>IF($A30&gt;=AX$1,IF($A30&lt;=AX$1+AX$4,PMT('RA Calc using Annuity formula'!$U$1,AX$4,AX$2),0),0)</f>
        <v>0</v>
      </c>
      <c r="AY30" s="19">
        <f>IF($A30&gt;=AY$1,IF($A30&lt;=AY$1+AY$4,PMT('RA Calc using Annuity formula'!$U$1,AY$4,AY$2),0),0)</f>
        <v>0</v>
      </c>
      <c r="AZ30" s="19">
        <f>IF($A30&gt;=AZ$1,IF($A30&lt;=AZ$1+AZ$4,PMT('RA Calc using Annuity formula'!$U$1,AZ$4,AZ$2),0),0)</f>
        <v>0</v>
      </c>
      <c r="BA30" s="19">
        <f>IF($A30&gt;=BA$1,IF($A30&lt;=BA$1+BA$4,PMT('RA Calc using Annuity formula'!$U$1,BA$4,BA$2),0),0)</f>
        <v>0</v>
      </c>
      <c r="BB30" s="19">
        <f>IF($A30&gt;=BB$1,IF($A30&lt;=BB$1+BB$4,PMT('RA Calc using Annuity formula'!$U$1,BB$4,BB$2),0),0)</f>
        <v>0</v>
      </c>
      <c r="BC30" s="19">
        <f>IF($A30&gt;=BC$1,IF($A30&lt;=BC$1+BC$4,PMT('RA Calc using Annuity formula'!$U$1,BC$4,BC$2),0),0)</f>
        <v>0</v>
      </c>
      <c r="BD30" s="19">
        <f>IF($A30&gt;=BD$1,IF($A30&lt;=BD$1+BD$4,PMT('RA Calc using Annuity formula'!$U$1,BD$4,BD$2),0),0)</f>
        <v>0</v>
      </c>
      <c r="BE30" s="19">
        <f>IF($A30&gt;=BE$1,IF($A30&lt;=BE$1+BE$4,PMT('RA Calc using Annuity formula'!$U$1,BE$4,BE$2),0),0)</f>
        <v>0</v>
      </c>
      <c r="BF30" s="19">
        <f>IF($A30&gt;=BF$1,IF($A30&lt;=BF$1+BF$4,PMT('RA Calc using Annuity formula'!$U$1,BF$4,BF$2),0),0)</f>
        <v>0</v>
      </c>
      <c r="BG30" s="19">
        <f>IF($A30&gt;=BG$1,IF($A30&lt;=BG$1+BG$4,PMT('RA Calc using Annuity formula'!$U$1,BG$4,BG$2),0),0)</f>
        <v>0</v>
      </c>
      <c r="BH30" s="19">
        <f>IF($A30&gt;=BH$1,IF($A30&lt;=BH$1+BH$4,PMT('RA Calc using Annuity formula'!$U$1,BH$4,BH$2),0),0)</f>
        <v>0</v>
      </c>
      <c r="BI30" s="19">
        <f>IF($A30&gt;=BI$1,IF($A30&lt;=BI$1+BI$4,PMT('RA Calc using Annuity formula'!$U$1,BI$4,BI$2),0),0)</f>
        <v>0</v>
      </c>
      <c r="BJ30" s="19">
        <f>IF($A30&gt;=BJ$1,IF($A30&lt;=BJ$1+BJ$4,PMT('RA Calc using Annuity formula'!$U$1,BJ$4,BJ$2),0),0)</f>
        <v>0</v>
      </c>
      <c r="BK30" s="19">
        <f>IF($A30&gt;=BK$1,IF($A30&lt;=BK$1+BK$4,PMT('RA Calc using Annuity formula'!$U$1,BK$4,BK$2),0),0)</f>
        <v>0</v>
      </c>
      <c r="BL30" s="19">
        <f>IF($A30&gt;=BL$1,IF($A30&lt;=BL$1+BL$4,PMT('RA Calc using Annuity formula'!$U$1,BL$4,BL$2),0),0)</f>
        <v>0</v>
      </c>
      <c r="BM30" s="19">
        <f>IF($A30&gt;=BM$1,IF($A30&lt;=BM$1+BM$4,PMT('RA Calc using Annuity formula'!$U$1,BM$4,BM$2),0),0)</f>
        <v>0</v>
      </c>
      <c r="BN30" s="19">
        <f>IF($A30&gt;=BN$1,IF($A30&lt;=BN$1+BN$4,PMT('RA Calc using Annuity formula'!$U$1,BN$4,BN$2),0),0)</f>
        <v>0</v>
      </c>
      <c r="BO30" s="19">
        <f>IF($A30&gt;=BO$1,IF($A30&lt;=BO$1+BO$4,PMT('RA Calc using Annuity formula'!$U$1,BO$4,BO$2),0),0)</f>
        <v>0</v>
      </c>
      <c r="BP30" s="19">
        <f>IF($A30&gt;=BP$1,IF($A30&lt;=BP$1+BP$4,PMT('RA Calc using Annuity formula'!$U$1,BP$4,BP$2),0),0)</f>
        <v>0</v>
      </c>
      <c r="BQ30" s="19">
        <f>IF($A30&gt;=BQ$1,IF($A30&lt;=BQ$1+BQ$4,PMT('RA Calc using Annuity formula'!$U$1,BQ$4,BQ$2),0),0)</f>
        <v>0</v>
      </c>
      <c r="BR30" s="19">
        <f>IF($A30&gt;=BR$1,IF($A30&lt;=BR$1+BR$4,PMT('RA Calc using Annuity formula'!$U$1,BR$4,BR$2),0),0)</f>
        <v>0</v>
      </c>
      <c r="BS30" s="19">
        <f>IF($A30&gt;=BS$1,IF($A30&lt;=BS$1+BS$4,PMT('RA Calc using Annuity formula'!$U$1,BS$4,BS$2),0),0)</f>
        <v>0</v>
      </c>
      <c r="BT30" s="19">
        <f>IF($A30&gt;=BT$1,IF($A30&lt;=BT$1+BT$4,PMT('RA Calc using Annuity formula'!$U$1,BT$4,BT$2),0),0)</f>
        <v>0</v>
      </c>
      <c r="BU30" s="19">
        <f>IF($A30&gt;=BU$1,IF($A30&lt;=BU$1+BU$4,PMT('RA Calc using Annuity formula'!$U$1,BU$4,BU$2),0),0)</f>
        <v>0</v>
      </c>
      <c r="BV30" s="19">
        <f>IF($A30&gt;=BV$1,IF($A30&lt;=BV$1+BV$4,PMT('RA Calc using Annuity formula'!$U$1,BV$4,BV$2),0),0)</f>
        <v>0</v>
      </c>
      <c r="BW30" s="19">
        <f>IF($A30&gt;=BW$1,IF($A30&lt;=BW$1+BW$4,PMT('RA Calc using Annuity formula'!$U$1,BW$4,BW$2),0),0)</f>
        <v>0</v>
      </c>
      <c r="BX30" s="19">
        <f>IF($A30&gt;=BX$1,IF($A30&lt;=BX$1+BX$4,PMT('RA Calc using Annuity formula'!$U$1,BX$4,BX$2),0),0)</f>
        <v>0</v>
      </c>
      <c r="BY30" s="19">
        <f>IF($A30&gt;=BY$1,IF($A30&lt;=BY$1+BY$4,PMT('RA Calc using Annuity formula'!$U$1,BY$4,BY$2),0),0)</f>
        <v>0</v>
      </c>
      <c r="BZ30" s="19">
        <f>IF($A30&gt;=BZ$1,IF($A30&lt;=BZ$1+BZ$4,PMT('RA Calc using Annuity formula'!$U$1,BZ$4,BZ$2),0),0)</f>
        <v>0</v>
      </c>
      <c r="CA30" s="19">
        <f>IF($A30&gt;=CA$1,IF($A30&lt;=CA$1+CA$4,PMT('RA Calc using Annuity formula'!$U$1,CA$4,CA$2),0),0)</f>
        <v>0</v>
      </c>
      <c r="CB30" s="19">
        <f>IF($A30&gt;=CB$1,IF($A30&lt;=CB$1+CB$4,PMT('RA Calc using Annuity formula'!$U$1,CB$4,CB$2),0),0)</f>
        <v>0</v>
      </c>
      <c r="CC30" s="19">
        <f>IF($A30&gt;=CC$1,IF($A30&lt;=CC$1+CC$4,PMT('RA Calc using Annuity formula'!$U$1,CC$4,CC$2),0),0)</f>
        <v>0</v>
      </c>
      <c r="CD30" s="19">
        <f>IF($A30&gt;=CD$1,IF($A30&lt;=CD$1+CD$4,PMT('RA Calc using Annuity formula'!$U$1,CD$4,CD$2),0),0)</f>
        <v>0</v>
      </c>
      <c r="CE30" s="19">
        <f>IF($A30&gt;=CE$1,IF($A30&lt;=CE$1+CE$4,PMT('RA Calc using Annuity formula'!$U$1,CE$4,CE$2),0),0)</f>
        <v>0</v>
      </c>
      <c r="CF30" s="19">
        <f>IF($A30&gt;=CF$1,IF($A30&lt;=CF$1+CF$4,PMT('RA Calc using Annuity formula'!$U$1,CF$4,CF$2),0),0)</f>
        <v>0</v>
      </c>
      <c r="CG30" s="19">
        <f>IF($A30&gt;=CG$1,IF($A30&lt;=CG$1+CG$4,PMT('RA Calc using Annuity formula'!$U$1,CG$4,CG$2),0),0)</f>
        <v>0</v>
      </c>
      <c r="CH30" s="19">
        <f>IF($A30&gt;=CH$1,IF($A30&lt;=CH$1+CH$4,PMT('RA Calc using Annuity formula'!$U$1,CH$4,CH$2),0),0)</f>
        <v>0</v>
      </c>
    </row>
    <row r="31" spans="1:86" x14ac:dyDescent="0.25">
      <c r="A31" s="1">
        <v>51</v>
      </c>
      <c r="B31" s="19">
        <f t="shared" si="1"/>
        <v>-1523.8854879645776</v>
      </c>
      <c r="C31" s="19">
        <f t="shared" si="2"/>
        <v>-24.981729310894714</v>
      </c>
      <c r="D31" s="19"/>
      <c r="E31" s="19"/>
      <c r="K31" s="19">
        <f>IF($A31&gt;=K$1,IF($A31&lt;=K$1+K$4,PMT('RA Calc using Annuity formula'!$U$1,K$4,K$3),0),0)</f>
        <v>-195.16742239273844</v>
      </c>
      <c r="L31" s="19">
        <f>IF($A31&gt;=L$1,IF($A31&lt;=L$1+L$4,PMT('RA Calc using Annuity formula'!$U$1,L$4,L$2),0),0)</f>
        <v>-49.395152691867253</v>
      </c>
      <c r="M31" s="19">
        <f>IF($A31&gt;=M$1,IF($A31&lt;=M$1+M$4,PMT('RA Calc using Annuity formula'!$U$1,M$4,M$2),0),0)</f>
        <v>-102.90864807911504</v>
      </c>
      <c r="N31" s="19">
        <f>IF($A31&gt;=N$1,IF($A31&lt;=N$1+N$4,PMT('RA Calc using Annuity formula'!$U$1,N$4,N$2),0),0)</f>
        <v>-156.86782427368604</v>
      </c>
      <c r="O31" s="19">
        <f>IF($A31&gt;=O$1,IF($A31&lt;=O$1+O$4,PMT('RA Calc using Annuity formula'!$U$1,O$4,O$2),0),0)</f>
        <v>0</v>
      </c>
      <c r="P31" s="19">
        <f>IF($A31&gt;=P$1,IF($A31&lt;=P$1+P$4,PMT('RA Calc using Annuity formula'!$U$1,P$4,P$2),0),0)</f>
        <v>-6.2918329821174082</v>
      </c>
      <c r="Q31" s="19">
        <f>IF($A31&gt;=Q$1,IF($A31&lt;=Q$1+Q$4,PMT('RA Calc using Annuity formula'!$U$1,Q$4,Q$2),0),0)</f>
        <v>0</v>
      </c>
      <c r="R31" s="19">
        <f>IF($A31&gt;=R$1,IF($A31&lt;=R$1+R$4,PMT('RA Calc using Annuity formula'!$U$1,R$4,R$2),0),0)</f>
        <v>0</v>
      </c>
      <c r="S31" s="19">
        <f>IF($A31&gt;=S$1,IF($A31&lt;=S$1+S$4,PMT('RA Calc using Annuity formula'!$U$1,S$4,S$2),0),0)</f>
        <v>-84.494830099913102</v>
      </c>
      <c r="T31" s="19">
        <f>IF($A31&gt;=T$1,IF($A31&lt;=T$1+T$4,PMT('RA Calc using Annuity formula'!$U$1,T$4,T$2),0),0)</f>
        <v>0</v>
      </c>
      <c r="U31" s="19">
        <f>IF($A31&gt;=U$1,IF($A31&lt;=U$1+U$4,PMT('RA Calc using Annuity formula'!$U$1,U$4,U$2),0),0)</f>
        <v>0</v>
      </c>
      <c r="V31" s="19">
        <f>IF($A31&gt;=V$1,IF($A31&lt;=V$1+V$4,PMT('RA Calc using Annuity formula'!$U$1,V$4,V$2),0),0)</f>
        <v>-24.608409218809239</v>
      </c>
      <c r="W31" s="19">
        <f>IF($A31&gt;=W$1,IF($A31&lt;=W$1+W$4,PMT('RA Calc using Annuity formula'!$U$1,W$4,W$2),0),0)</f>
        <v>-18.134577283988477</v>
      </c>
      <c r="X31" s="19">
        <f>IF($A31&gt;=X$1,IF($A31&lt;=X$1+X$4,PMT('RA Calc using Annuity formula'!$U$1,X$4,X$2),0),0)</f>
        <v>-109.63440678707401</v>
      </c>
      <c r="Y31" s="19">
        <f>IF($A31&gt;=Y$1,IF($A31&lt;=Y$1+Y$4,PMT('RA Calc using Annuity formula'!$U$1,Y$4,Y$2),0),0)</f>
        <v>0</v>
      </c>
      <c r="Z31" s="19">
        <f>IF($A31&gt;=Z$1,IF($A31&lt;=Z$1+Z$4,PMT('RA Calc using Annuity formula'!$U$1,Z$4,Z$2),0),0)</f>
        <v>-9.7864719581901376</v>
      </c>
      <c r="AA31" s="19">
        <f>IF($A31&gt;=AA$1,IF($A31&lt;=AA$1+AA$4,PMT('RA Calc using Annuity formula'!$U$1,AA$4,AA$2),0),0)</f>
        <v>-74.091109115083782</v>
      </c>
      <c r="AB31" s="19">
        <f>IF($A31&gt;=AB$1,IF($A31&lt;=AB$1+AB$4,PMT('RA Calc using Annuity formula'!$U$1,AB$4,AB$2),0),0)</f>
        <v>-93.656672377894779</v>
      </c>
      <c r="AC31" s="19">
        <f>IF($A31&gt;=AC$1,IF($A31&lt;=AC$1+AC$4,PMT('RA Calc using Annuity formula'!$U$1,AC$4,AC$2),0),0)</f>
        <v>-54.364049758109594</v>
      </c>
      <c r="AD31" s="19">
        <f>IF($A31&gt;=AD$1,IF($A31&lt;=AD$1+AD$4,PMT('RA Calc using Annuity formula'!$U$1,AD$4,AD$2),0),0)</f>
        <v>-147.00747490229006</v>
      </c>
      <c r="AE31" s="19">
        <f>IF($A31&gt;=AE$1,IF($A31&lt;=AE$1+AE$4,PMT('RA Calc using Annuity formula'!$U$1,AE$4,AE$2),0),0)</f>
        <v>-39.500437613401409</v>
      </c>
      <c r="AF31" s="19">
        <f>IF($A31&gt;=AF$1,IF($A31&lt;=AF$1+AF$4,PMT('RA Calc using Annuity formula'!$U$1,AF$4,AF$2),0),0)</f>
        <v>-86.354442136772974</v>
      </c>
      <c r="AG31" s="19">
        <f>IF($A31&gt;=AG$1,IF($A31&lt;=AG$1+AG$4,PMT('RA Calc using Annuity formula'!$U$1,AG$4,AG$2),0),0)</f>
        <v>-85.2623062904497</v>
      </c>
      <c r="AH31" s="19">
        <f>IF($A31&gt;=AH$1,IF($A31&lt;=AH$1+AH$4,PMT('RA Calc using Annuity formula'!$U$1,AH$4,AH$2),0),0)</f>
        <v>-47.991821623132843</v>
      </c>
      <c r="AI31" s="19">
        <f>IF($A31&gt;=AI$1,IF($A31&lt;=AI$1+AI$4,PMT('RA Calc using Annuity formula'!$U$1,AI$4,AI$2),0),0)</f>
        <v>-64.447292768028007</v>
      </c>
      <c r="AJ31" s="19">
        <f>IF($A31&gt;=AJ$1,IF($A31&lt;=AJ$1+AJ$4,PMT('RA Calc using Annuity formula'!$U$1,AJ$4,AJ$2),0),0)</f>
        <v>-46.259965381663569</v>
      </c>
      <c r="AK31" s="19">
        <f>IF($A31&gt;=AK$1,IF($A31&lt;=AK$1+AK$4,PMT('RA Calc using Annuity formula'!$U$1,AK$4,AK$2),0),0)</f>
        <v>-27.660340230251443</v>
      </c>
      <c r="AL31" s="19">
        <f>IF($A31&gt;=AL$1,IF($A31&lt;=AL$1+AL$4,PMT('RA Calc using Annuity formula'!$U$1,AL$4,AL$2),0),0)</f>
        <v>0</v>
      </c>
      <c r="AM31" s="19">
        <f>IF($A31&gt;=AM$1,IF($A31&lt;=AM$1+AM$4,PMT('RA Calc using Annuity formula'!$U$1,AM$4,AM$2),0),0)</f>
        <v>0</v>
      </c>
      <c r="AN31" s="19">
        <f>IF($A31&gt;=AN$1,IF($A31&lt;=AN$1+AN$4,PMT('RA Calc using Annuity formula'!$U$1,AN$4,AN$2),0),0)</f>
        <v>0</v>
      </c>
      <c r="AO31" s="19">
        <f>IF($A31&gt;=AO$1,IF($A31&lt;=AO$1+AO$4,PMT('RA Calc using Annuity formula'!$U$1,AO$4,AO$2),0),0)</f>
        <v>0</v>
      </c>
      <c r="AP31" s="19">
        <f>IF($A31&gt;=AP$1,IF($A31&lt;=AP$1+AP$4,PMT('RA Calc using Annuity formula'!$U$1,AP$4,AP$2),0),0)</f>
        <v>0</v>
      </c>
      <c r="AQ31" s="19">
        <f>IF($A31&gt;=AQ$1,IF($A31&lt;=AQ$1+AQ$4,PMT('RA Calc using Annuity formula'!$U$1,AQ$4,AQ$2),0),0)</f>
        <v>0</v>
      </c>
      <c r="AR31" s="19">
        <f>IF($A31&gt;=AR$1,IF($A31&lt;=AR$1+AR$4,PMT('RA Calc using Annuity formula'!$U$1,AR$4,AR$2),0),0)</f>
        <v>0</v>
      </c>
      <c r="AS31" s="19">
        <f>IF($A31&gt;=AS$1,IF($A31&lt;=AS$1+AS$4,PMT('RA Calc using Annuity formula'!$U$1,AS$4,AS$2),0),0)</f>
        <v>0</v>
      </c>
      <c r="AT31" s="19">
        <f>IF($A31&gt;=AT$1,IF($A31&lt;=AT$1+AT$4,PMT('RA Calc using Annuity formula'!$U$1,AT$4,AT$2),0),0)</f>
        <v>0</v>
      </c>
      <c r="AU31" s="19">
        <f>IF($A31&gt;=AU$1,IF($A31&lt;=AU$1+AU$4,PMT('RA Calc using Annuity formula'!$U$1,AU$4,AU$2),0),0)</f>
        <v>0</v>
      </c>
      <c r="AV31" s="19">
        <f>IF($A31&gt;=AV$1,IF($A31&lt;=AV$1+AV$4,PMT('RA Calc using Annuity formula'!$U$1,AV$4,AV$2),0),0)</f>
        <v>0</v>
      </c>
      <c r="AW31" s="19">
        <f>IF($A31&gt;=AW$1,IF($A31&lt;=AW$1+AW$4,PMT('RA Calc using Annuity formula'!$U$1,AW$4,AW$2),0),0)</f>
        <v>0</v>
      </c>
      <c r="AX31" s="19">
        <f>IF($A31&gt;=AX$1,IF($A31&lt;=AX$1+AX$4,PMT('RA Calc using Annuity formula'!$U$1,AX$4,AX$2),0),0)</f>
        <v>0</v>
      </c>
      <c r="AY31" s="19">
        <f>IF($A31&gt;=AY$1,IF($A31&lt;=AY$1+AY$4,PMT('RA Calc using Annuity formula'!$U$1,AY$4,AY$2),0),0)</f>
        <v>0</v>
      </c>
      <c r="AZ31" s="19">
        <f>IF($A31&gt;=AZ$1,IF($A31&lt;=AZ$1+AZ$4,PMT('RA Calc using Annuity formula'!$U$1,AZ$4,AZ$2),0),0)</f>
        <v>0</v>
      </c>
      <c r="BA31" s="19">
        <f>IF($A31&gt;=BA$1,IF($A31&lt;=BA$1+BA$4,PMT('RA Calc using Annuity formula'!$U$1,BA$4,BA$2),0),0)</f>
        <v>0</v>
      </c>
      <c r="BB31" s="19">
        <f>IF($A31&gt;=BB$1,IF($A31&lt;=BB$1+BB$4,PMT('RA Calc using Annuity formula'!$U$1,BB$4,BB$2),0),0)</f>
        <v>0</v>
      </c>
      <c r="BC31" s="19">
        <f>IF($A31&gt;=BC$1,IF($A31&lt;=BC$1+BC$4,PMT('RA Calc using Annuity formula'!$U$1,BC$4,BC$2),0),0)</f>
        <v>0</v>
      </c>
      <c r="BD31" s="19">
        <f>IF($A31&gt;=BD$1,IF($A31&lt;=BD$1+BD$4,PMT('RA Calc using Annuity formula'!$U$1,BD$4,BD$2),0),0)</f>
        <v>0</v>
      </c>
      <c r="BE31" s="19">
        <f>IF($A31&gt;=BE$1,IF($A31&lt;=BE$1+BE$4,PMT('RA Calc using Annuity formula'!$U$1,BE$4,BE$2),0),0)</f>
        <v>0</v>
      </c>
      <c r="BF31" s="19">
        <f>IF($A31&gt;=BF$1,IF($A31&lt;=BF$1+BF$4,PMT('RA Calc using Annuity formula'!$U$1,BF$4,BF$2),0),0)</f>
        <v>0</v>
      </c>
      <c r="BG31" s="19">
        <f>IF($A31&gt;=BG$1,IF($A31&lt;=BG$1+BG$4,PMT('RA Calc using Annuity formula'!$U$1,BG$4,BG$2),0),0)</f>
        <v>0</v>
      </c>
      <c r="BH31" s="19">
        <f>IF($A31&gt;=BH$1,IF($A31&lt;=BH$1+BH$4,PMT('RA Calc using Annuity formula'!$U$1,BH$4,BH$2),0),0)</f>
        <v>0</v>
      </c>
      <c r="BI31" s="19">
        <f>IF($A31&gt;=BI$1,IF($A31&lt;=BI$1+BI$4,PMT('RA Calc using Annuity formula'!$U$1,BI$4,BI$2),0),0)</f>
        <v>0</v>
      </c>
      <c r="BJ31" s="19">
        <f>IF($A31&gt;=BJ$1,IF($A31&lt;=BJ$1+BJ$4,PMT('RA Calc using Annuity formula'!$U$1,BJ$4,BJ$2),0),0)</f>
        <v>0</v>
      </c>
      <c r="BK31" s="19">
        <f>IF($A31&gt;=BK$1,IF($A31&lt;=BK$1+BK$4,PMT('RA Calc using Annuity formula'!$U$1,BK$4,BK$2),0),0)</f>
        <v>0</v>
      </c>
      <c r="BL31" s="19">
        <f>IF($A31&gt;=BL$1,IF($A31&lt;=BL$1+BL$4,PMT('RA Calc using Annuity formula'!$U$1,BL$4,BL$2),0),0)</f>
        <v>0</v>
      </c>
      <c r="BM31" s="19">
        <f>IF($A31&gt;=BM$1,IF($A31&lt;=BM$1+BM$4,PMT('RA Calc using Annuity formula'!$U$1,BM$4,BM$2),0),0)</f>
        <v>0</v>
      </c>
      <c r="BN31" s="19">
        <f>IF($A31&gt;=BN$1,IF($A31&lt;=BN$1+BN$4,PMT('RA Calc using Annuity formula'!$U$1,BN$4,BN$2),0),0)</f>
        <v>0</v>
      </c>
      <c r="BO31" s="19">
        <f>IF($A31&gt;=BO$1,IF($A31&lt;=BO$1+BO$4,PMT('RA Calc using Annuity formula'!$U$1,BO$4,BO$2),0),0)</f>
        <v>0</v>
      </c>
      <c r="BP31" s="19">
        <f>IF($A31&gt;=BP$1,IF($A31&lt;=BP$1+BP$4,PMT('RA Calc using Annuity formula'!$U$1,BP$4,BP$2),0),0)</f>
        <v>0</v>
      </c>
      <c r="BQ31" s="19">
        <f>IF($A31&gt;=BQ$1,IF($A31&lt;=BQ$1+BQ$4,PMT('RA Calc using Annuity formula'!$U$1,BQ$4,BQ$2),0),0)</f>
        <v>0</v>
      </c>
      <c r="BR31" s="19">
        <f>IF($A31&gt;=BR$1,IF($A31&lt;=BR$1+BR$4,PMT('RA Calc using Annuity formula'!$U$1,BR$4,BR$2),0),0)</f>
        <v>0</v>
      </c>
      <c r="BS31" s="19">
        <f>IF($A31&gt;=BS$1,IF($A31&lt;=BS$1+BS$4,PMT('RA Calc using Annuity formula'!$U$1,BS$4,BS$2),0),0)</f>
        <v>0</v>
      </c>
      <c r="BT31" s="19">
        <f>IF($A31&gt;=BT$1,IF($A31&lt;=BT$1+BT$4,PMT('RA Calc using Annuity formula'!$U$1,BT$4,BT$2),0),0)</f>
        <v>0</v>
      </c>
      <c r="BU31" s="19">
        <f>IF($A31&gt;=BU$1,IF($A31&lt;=BU$1+BU$4,PMT('RA Calc using Annuity formula'!$U$1,BU$4,BU$2),0),0)</f>
        <v>0</v>
      </c>
      <c r="BV31" s="19">
        <f>IF($A31&gt;=BV$1,IF($A31&lt;=BV$1+BV$4,PMT('RA Calc using Annuity formula'!$U$1,BV$4,BV$2),0),0)</f>
        <v>0</v>
      </c>
      <c r="BW31" s="19">
        <f>IF($A31&gt;=BW$1,IF($A31&lt;=BW$1+BW$4,PMT('RA Calc using Annuity formula'!$U$1,BW$4,BW$2),0),0)</f>
        <v>0</v>
      </c>
      <c r="BX31" s="19">
        <f>IF($A31&gt;=BX$1,IF($A31&lt;=BX$1+BX$4,PMT('RA Calc using Annuity formula'!$U$1,BX$4,BX$2),0),0)</f>
        <v>0</v>
      </c>
      <c r="BY31" s="19">
        <f>IF($A31&gt;=BY$1,IF($A31&lt;=BY$1+BY$4,PMT('RA Calc using Annuity formula'!$U$1,BY$4,BY$2),0),0)</f>
        <v>0</v>
      </c>
      <c r="BZ31" s="19">
        <f>IF($A31&gt;=BZ$1,IF($A31&lt;=BZ$1+BZ$4,PMT('RA Calc using Annuity formula'!$U$1,BZ$4,BZ$2),0),0)</f>
        <v>0</v>
      </c>
      <c r="CA31" s="19">
        <f>IF($A31&gt;=CA$1,IF($A31&lt;=CA$1+CA$4,PMT('RA Calc using Annuity formula'!$U$1,CA$4,CA$2),0),0)</f>
        <v>0</v>
      </c>
      <c r="CB31" s="19">
        <f>IF($A31&gt;=CB$1,IF($A31&lt;=CB$1+CB$4,PMT('RA Calc using Annuity formula'!$U$1,CB$4,CB$2),0),0)</f>
        <v>0</v>
      </c>
      <c r="CC31" s="19">
        <f>IF($A31&gt;=CC$1,IF($A31&lt;=CC$1+CC$4,PMT('RA Calc using Annuity formula'!$U$1,CC$4,CC$2),0),0)</f>
        <v>0</v>
      </c>
      <c r="CD31" s="19">
        <f>IF($A31&gt;=CD$1,IF($A31&lt;=CD$1+CD$4,PMT('RA Calc using Annuity formula'!$U$1,CD$4,CD$2),0),0)</f>
        <v>0</v>
      </c>
      <c r="CE31" s="19">
        <f>IF($A31&gt;=CE$1,IF($A31&lt;=CE$1+CE$4,PMT('RA Calc using Annuity formula'!$U$1,CE$4,CE$2),0),0)</f>
        <v>0</v>
      </c>
      <c r="CF31" s="19">
        <f>IF($A31&gt;=CF$1,IF($A31&lt;=CF$1+CF$4,PMT('RA Calc using Annuity formula'!$U$1,CF$4,CF$2),0),0)</f>
        <v>0</v>
      </c>
      <c r="CG31" s="19">
        <f>IF($A31&gt;=CG$1,IF($A31&lt;=CG$1+CG$4,PMT('RA Calc using Annuity formula'!$U$1,CG$4,CG$2),0),0)</f>
        <v>0</v>
      </c>
      <c r="CH31" s="19">
        <f>IF($A31&gt;=CH$1,IF($A31&lt;=CH$1+CH$4,PMT('RA Calc using Annuity formula'!$U$1,CH$4,CH$2),0),0)</f>
        <v>0</v>
      </c>
    </row>
    <row r="32" spans="1:86" x14ac:dyDescent="0.25">
      <c r="A32" s="1">
        <v>52</v>
      </c>
      <c r="B32" s="19">
        <f t="shared" si="1"/>
        <v>-1501.6341652712326</v>
      </c>
      <c r="C32" s="19">
        <f t="shared" si="2"/>
        <v>-24.6169535290366</v>
      </c>
      <c r="D32" s="19"/>
      <c r="E32" s="19"/>
      <c r="K32" s="19">
        <f>IF($A32&gt;=K$1,IF($A32&lt;=K$1+K$4,PMT('RA Calc using Annuity formula'!$U$1,K$4,K$3),0),0)</f>
        <v>-195.16742239273844</v>
      </c>
      <c r="L32" s="19">
        <f>IF($A32&gt;=L$1,IF($A32&lt;=L$1+L$4,PMT('RA Calc using Annuity formula'!$U$1,L$4,L$2),0),0)</f>
        <v>0</v>
      </c>
      <c r="M32" s="19">
        <f>IF($A32&gt;=M$1,IF($A32&lt;=M$1+M$4,PMT('RA Calc using Annuity formula'!$U$1,M$4,M$2),0),0)</f>
        <v>-102.90864807911504</v>
      </c>
      <c r="N32" s="19">
        <f>IF($A32&gt;=N$1,IF($A32&lt;=N$1+N$4,PMT('RA Calc using Annuity formula'!$U$1,N$4,N$2),0),0)</f>
        <v>-156.86782427368604</v>
      </c>
      <c r="O32" s="19">
        <f>IF($A32&gt;=O$1,IF($A32&lt;=O$1+O$4,PMT('RA Calc using Annuity formula'!$U$1,O$4,O$2),0),0)</f>
        <v>0</v>
      </c>
      <c r="P32" s="19">
        <f>IF($A32&gt;=P$1,IF($A32&lt;=P$1+P$4,PMT('RA Calc using Annuity formula'!$U$1,P$4,P$2),0),0)</f>
        <v>-6.2918329821174082</v>
      </c>
      <c r="Q32" s="19">
        <f>IF($A32&gt;=Q$1,IF($A32&lt;=Q$1+Q$4,PMT('RA Calc using Annuity formula'!$U$1,Q$4,Q$2),0),0)</f>
        <v>0</v>
      </c>
      <c r="R32" s="19">
        <f>IF($A32&gt;=R$1,IF($A32&lt;=R$1+R$4,PMT('RA Calc using Annuity formula'!$U$1,R$4,R$2),0),0)</f>
        <v>0</v>
      </c>
      <c r="S32" s="19">
        <f>IF($A32&gt;=S$1,IF($A32&lt;=S$1+S$4,PMT('RA Calc using Annuity formula'!$U$1,S$4,S$2),0),0)</f>
        <v>-84.494830099913102</v>
      </c>
      <c r="T32" s="19">
        <f>IF($A32&gt;=T$1,IF($A32&lt;=T$1+T$4,PMT('RA Calc using Annuity formula'!$U$1,T$4,T$2),0),0)</f>
        <v>0</v>
      </c>
      <c r="U32" s="19">
        <f>IF($A32&gt;=U$1,IF($A32&lt;=U$1+U$4,PMT('RA Calc using Annuity formula'!$U$1,U$4,U$2),0),0)</f>
        <v>0</v>
      </c>
      <c r="V32" s="19">
        <f>IF($A32&gt;=V$1,IF($A32&lt;=V$1+V$4,PMT('RA Calc using Annuity formula'!$U$1,V$4,V$2),0),0)</f>
        <v>-24.608409218809239</v>
      </c>
      <c r="W32" s="19">
        <f>IF($A32&gt;=W$1,IF($A32&lt;=W$1+W$4,PMT('RA Calc using Annuity formula'!$U$1,W$4,W$2),0),0)</f>
        <v>-18.134577283988477</v>
      </c>
      <c r="X32" s="19">
        <f>IF($A32&gt;=X$1,IF($A32&lt;=X$1+X$4,PMT('RA Calc using Annuity formula'!$U$1,X$4,X$2),0),0)</f>
        <v>-109.63440678707401</v>
      </c>
      <c r="Y32" s="19">
        <f>IF($A32&gt;=Y$1,IF($A32&lt;=Y$1+Y$4,PMT('RA Calc using Annuity formula'!$U$1,Y$4,Y$2),0),0)</f>
        <v>0</v>
      </c>
      <c r="Z32" s="19">
        <f>IF($A32&gt;=Z$1,IF($A32&lt;=Z$1+Z$4,PMT('RA Calc using Annuity formula'!$U$1,Z$4,Z$2),0),0)</f>
        <v>-9.7864719581901376</v>
      </c>
      <c r="AA32" s="19">
        <f>IF($A32&gt;=AA$1,IF($A32&lt;=AA$1+AA$4,PMT('RA Calc using Annuity formula'!$U$1,AA$4,AA$2),0),0)</f>
        <v>-74.091109115083782</v>
      </c>
      <c r="AB32" s="19">
        <f>IF($A32&gt;=AB$1,IF($A32&lt;=AB$1+AB$4,PMT('RA Calc using Annuity formula'!$U$1,AB$4,AB$2),0),0)</f>
        <v>-93.656672377894779</v>
      </c>
      <c r="AC32" s="19">
        <f>IF($A32&gt;=AC$1,IF($A32&lt;=AC$1+AC$4,PMT('RA Calc using Annuity formula'!$U$1,AC$4,AC$2),0),0)</f>
        <v>-54.364049758109594</v>
      </c>
      <c r="AD32" s="19">
        <f>IF($A32&gt;=AD$1,IF($A32&lt;=AD$1+AD$4,PMT('RA Calc using Annuity formula'!$U$1,AD$4,AD$2),0),0)</f>
        <v>-147.00747490229006</v>
      </c>
      <c r="AE32" s="19">
        <f>IF($A32&gt;=AE$1,IF($A32&lt;=AE$1+AE$4,PMT('RA Calc using Annuity formula'!$U$1,AE$4,AE$2),0),0)</f>
        <v>-39.500437613401409</v>
      </c>
      <c r="AF32" s="19">
        <f>IF($A32&gt;=AF$1,IF($A32&lt;=AF$1+AF$4,PMT('RA Calc using Annuity formula'!$U$1,AF$4,AF$2),0),0)</f>
        <v>-86.354442136772974</v>
      </c>
      <c r="AG32" s="19">
        <f>IF($A32&gt;=AG$1,IF($A32&lt;=AG$1+AG$4,PMT('RA Calc using Annuity formula'!$U$1,AG$4,AG$2),0),0)</f>
        <v>-85.2623062904497</v>
      </c>
      <c r="AH32" s="19">
        <f>IF($A32&gt;=AH$1,IF($A32&lt;=AH$1+AH$4,PMT('RA Calc using Annuity formula'!$U$1,AH$4,AH$2),0),0)</f>
        <v>-47.991821623132843</v>
      </c>
      <c r="AI32" s="19">
        <f>IF($A32&gt;=AI$1,IF($A32&lt;=AI$1+AI$4,PMT('RA Calc using Annuity formula'!$U$1,AI$4,AI$2),0),0)</f>
        <v>-64.447292768028007</v>
      </c>
      <c r="AJ32" s="19">
        <f>IF($A32&gt;=AJ$1,IF($A32&lt;=AJ$1+AJ$4,PMT('RA Calc using Annuity formula'!$U$1,AJ$4,AJ$2),0),0)</f>
        <v>-46.259965381663569</v>
      </c>
      <c r="AK32" s="19">
        <f>IF($A32&gt;=AK$1,IF($A32&lt;=AK$1+AK$4,PMT('RA Calc using Annuity formula'!$U$1,AK$4,AK$2),0),0)</f>
        <v>-27.660340230251443</v>
      </c>
      <c r="AL32" s="19">
        <f>IF($A32&gt;=AL$1,IF($A32&lt;=AL$1+AL$4,PMT('RA Calc using Annuity formula'!$U$1,AL$4,AL$2),0),0)</f>
        <v>-27.14382999852252</v>
      </c>
      <c r="AM32" s="19">
        <f>IF($A32&gt;=AM$1,IF($A32&lt;=AM$1+AM$4,PMT('RA Calc using Annuity formula'!$U$1,AM$4,AM$2),0),0)</f>
        <v>0</v>
      </c>
      <c r="AN32" s="19">
        <f>IF($A32&gt;=AN$1,IF($A32&lt;=AN$1+AN$4,PMT('RA Calc using Annuity formula'!$U$1,AN$4,AN$2),0),0)</f>
        <v>0</v>
      </c>
      <c r="AO32" s="19">
        <f>IF($A32&gt;=AO$1,IF($A32&lt;=AO$1+AO$4,PMT('RA Calc using Annuity formula'!$U$1,AO$4,AO$2),0),0)</f>
        <v>0</v>
      </c>
      <c r="AP32" s="19">
        <f>IF($A32&gt;=AP$1,IF($A32&lt;=AP$1+AP$4,PMT('RA Calc using Annuity formula'!$U$1,AP$4,AP$2),0),0)</f>
        <v>0</v>
      </c>
      <c r="AQ32" s="19">
        <f>IF($A32&gt;=AQ$1,IF($A32&lt;=AQ$1+AQ$4,PMT('RA Calc using Annuity formula'!$U$1,AQ$4,AQ$2),0),0)</f>
        <v>0</v>
      </c>
      <c r="AR32" s="19">
        <f>IF($A32&gt;=AR$1,IF($A32&lt;=AR$1+AR$4,PMT('RA Calc using Annuity formula'!$U$1,AR$4,AR$2),0),0)</f>
        <v>0</v>
      </c>
      <c r="AS32" s="19">
        <f>IF($A32&gt;=AS$1,IF($A32&lt;=AS$1+AS$4,PMT('RA Calc using Annuity formula'!$U$1,AS$4,AS$2),0),0)</f>
        <v>0</v>
      </c>
      <c r="AT32" s="19">
        <f>IF($A32&gt;=AT$1,IF($A32&lt;=AT$1+AT$4,PMT('RA Calc using Annuity formula'!$U$1,AT$4,AT$2),0),0)</f>
        <v>0</v>
      </c>
      <c r="AU32" s="19">
        <f>IF($A32&gt;=AU$1,IF($A32&lt;=AU$1+AU$4,PMT('RA Calc using Annuity formula'!$U$1,AU$4,AU$2),0),0)</f>
        <v>0</v>
      </c>
      <c r="AV32" s="19">
        <f>IF($A32&gt;=AV$1,IF($A32&lt;=AV$1+AV$4,PMT('RA Calc using Annuity formula'!$U$1,AV$4,AV$2),0),0)</f>
        <v>0</v>
      </c>
      <c r="AW32" s="19">
        <f>IF($A32&gt;=AW$1,IF($A32&lt;=AW$1+AW$4,PMT('RA Calc using Annuity formula'!$U$1,AW$4,AW$2),0),0)</f>
        <v>0</v>
      </c>
      <c r="AX32" s="19">
        <f>IF($A32&gt;=AX$1,IF($A32&lt;=AX$1+AX$4,PMT('RA Calc using Annuity formula'!$U$1,AX$4,AX$2),0),0)</f>
        <v>0</v>
      </c>
      <c r="AY32" s="19">
        <f>IF($A32&gt;=AY$1,IF($A32&lt;=AY$1+AY$4,PMT('RA Calc using Annuity formula'!$U$1,AY$4,AY$2),0),0)</f>
        <v>0</v>
      </c>
      <c r="AZ32" s="19">
        <f>IF($A32&gt;=AZ$1,IF($A32&lt;=AZ$1+AZ$4,PMT('RA Calc using Annuity formula'!$U$1,AZ$4,AZ$2),0),0)</f>
        <v>0</v>
      </c>
      <c r="BA32" s="19">
        <f>IF($A32&gt;=BA$1,IF($A32&lt;=BA$1+BA$4,PMT('RA Calc using Annuity formula'!$U$1,BA$4,BA$2),0),0)</f>
        <v>0</v>
      </c>
      <c r="BB32" s="19">
        <f>IF($A32&gt;=BB$1,IF($A32&lt;=BB$1+BB$4,PMT('RA Calc using Annuity formula'!$U$1,BB$4,BB$2),0),0)</f>
        <v>0</v>
      </c>
      <c r="BC32" s="19">
        <f>IF($A32&gt;=BC$1,IF($A32&lt;=BC$1+BC$4,PMT('RA Calc using Annuity formula'!$U$1,BC$4,BC$2),0),0)</f>
        <v>0</v>
      </c>
      <c r="BD32" s="19">
        <f>IF($A32&gt;=BD$1,IF($A32&lt;=BD$1+BD$4,PMT('RA Calc using Annuity formula'!$U$1,BD$4,BD$2),0),0)</f>
        <v>0</v>
      </c>
      <c r="BE32" s="19">
        <f>IF($A32&gt;=BE$1,IF($A32&lt;=BE$1+BE$4,PMT('RA Calc using Annuity formula'!$U$1,BE$4,BE$2),0),0)</f>
        <v>0</v>
      </c>
      <c r="BF32" s="19">
        <f>IF($A32&gt;=BF$1,IF($A32&lt;=BF$1+BF$4,PMT('RA Calc using Annuity formula'!$U$1,BF$4,BF$2),0),0)</f>
        <v>0</v>
      </c>
      <c r="BG32" s="19">
        <f>IF($A32&gt;=BG$1,IF($A32&lt;=BG$1+BG$4,PMT('RA Calc using Annuity formula'!$U$1,BG$4,BG$2),0),0)</f>
        <v>0</v>
      </c>
      <c r="BH32" s="19">
        <f>IF($A32&gt;=BH$1,IF($A32&lt;=BH$1+BH$4,PMT('RA Calc using Annuity formula'!$U$1,BH$4,BH$2),0),0)</f>
        <v>0</v>
      </c>
      <c r="BI32" s="19">
        <f>IF($A32&gt;=BI$1,IF($A32&lt;=BI$1+BI$4,PMT('RA Calc using Annuity formula'!$U$1,BI$4,BI$2),0),0)</f>
        <v>0</v>
      </c>
      <c r="BJ32" s="19">
        <f>IF($A32&gt;=BJ$1,IF($A32&lt;=BJ$1+BJ$4,PMT('RA Calc using Annuity formula'!$U$1,BJ$4,BJ$2),0),0)</f>
        <v>0</v>
      </c>
      <c r="BK32" s="19">
        <f>IF($A32&gt;=BK$1,IF($A32&lt;=BK$1+BK$4,PMT('RA Calc using Annuity formula'!$U$1,BK$4,BK$2),0),0)</f>
        <v>0</v>
      </c>
      <c r="BL32" s="19">
        <f>IF($A32&gt;=BL$1,IF($A32&lt;=BL$1+BL$4,PMT('RA Calc using Annuity formula'!$U$1,BL$4,BL$2),0),0)</f>
        <v>0</v>
      </c>
      <c r="BM32" s="19">
        <f>IF($A32&gt;=BM$1,IF($A32&lt;=BM$1+BM$4,PMT('RA Calc using Annuity formula'!$U$1,BM$4,BM$2),0),0)</f>
        <v>0</v>
      </c>
      <c r="BN32" s="19">
        <f>IF($A32&gt;=BN$1,IF($A32&lt;=BN$1+BN$4,PMT('RA Calc using Annuity formula'!$U$1,BN$4,BN$2),0),0)</f>
        <v>0</v>
      </c>
      <c r="BO32" s="19">
        <f>IF($A32&gt;=BO$1,IF($A32&lt;=BO$1+BO$4,PMT('RA Calc using Annuity formula'!$U$1,BO$4,BO$2),0),0)</f>
        <v>0</v>
      </c>
      <c r="BP32" s="19">
        <f>IF($A32&gt;=BP$1,IF($A32&lt;=BP$1+BP$4,PMT('RA Calc using Annuity formula'!$U$1,BP$4,BP$2),0),0)</f>
        <v>0</v>
      </c>
      <c r="BQ32" s="19">
        <f>IF($A32&gt;=BQ$1,IF($A32&lt;=BQ$1+BQ$4,PMT('RA Calc using Annuity formula'!$U$1,BQ$4,BQ$2),0),0)</f>
        <v>0</v>
      </c>
      <c r="BR32" s="19">
        <f>IF($A32&gt;=BR$1,IF($A32&lt;=BR$1+BR$4,PMT('RA Calc using Annuity formula'!$U$1,BR$4,BR$2),0),0)</f>
        <v>0</v>
      </c>
      <c r="BS32" s="19">
        <f>IF($A32&gt;=BS$1,IF($A32&lt;=BS$1+BS$4,PMT('RA Calc using Annuity formula'!$U$1,BS$4,BS$2),0),0)</f>
        <v>0</v>
      </c>
      <c r="BT32" s="19">
        <f>IF($A32&gt;=BT$1,IF($A32&lt;=BT$1+BT$4,PMT('RA Calc using Annuity formula'!$U$1,BT$4,BT$2),0),0)</f>
        <v>0</v>
      </c>
      <c r="BU32" s="19">
        <f>IF($A32&gt;=BU$1,IF($A32&lt;=BU$1+BU$4,PMT('RA Calc using Annuity formula'!$U$1,BU$4,BU$2),0),0)</f>
        <v>0</v>
      </c>
      <c r="BV32" s="19">
        <f>IF($A32&gt;=BV$1,IF($A32&lt;=BV$1+BV$4,PMT('RA Calc using Annuity formula'!$U$1,BV$4,BV$2),0),0)</f>
        <v>0</v>
      </c>
      <c r="BW32" s="19">
        <f>IF($A32&gt;=BW$1,IF($A32&lt;=BW$1+BW$4,PMT('RA Calc using Annuity formula'!$U$1,BW$4,BW$2),0),0)</f>
        <v>0</v>
      </c>
      <c r="BX32" s="19">
        <f>IF($A32&gt;=BX$1,IF($A32&lt;=BX$1+BX$4,PMT('RA Calc using Annuity formula'!$U$1,BX$4,BX$2),0),0)</f>
        <v>0</v>
      </c>
      <c r="BY32" s="19">
        <f>IF($A32&gt;=BY$1,IF($A32&lt;=BY$1+BY$4,PMT('RA Calc using Annuity formula'!$U$1,BY$4,BY$2),0),0)</f>
        <v>0</v>
      </c>
      <c r="BZ32" s="19">
        <f>IF($A32&gt;=BZ$1,IF($A32&lt;=BZ$1+BZ$4,PMT('RA Calc using Annuity formula'!$U$1,BZ$4,BZ$2),0),0)</f>
        <v>0</v>
      </c>
      <c r="CA32" s="19">
        <f>IF($A32&gt;=CA$1,IF($A32&lt;=CA$1+CA$4,PMT('RA Calc using Annuity formula'!$U$1,CA$4,CA$2),0),0)</f>
        <v>0</v>
      </c>
      <c r="CB32" s="19">
        <f>IF($A32&gt;=CB$1,IF($A32&lt;=CB$1+CB$4,PMT('RA Calc using Annuity formula'!$U$1,CB$4,CB$2),0),0)</f>
        <v>0</v>
      </c>
      <c r="CC32" s="19">
        <f>IF($A32&gt;=CC$1,IF($A32&lt;=CC$1+CC$4,PMT('RA Calc using Annuity formula'!$U$1,CC$4,CC$2),0),0)</f>
        <v>0</v>
      </c>
      <c r="CD32" s="19">
        <f>IF($A32&gt;=CD$1,IF($A32&lt;=CD$1+CD$4,PMT('RA Calc using Annuity formula'!$U$1,CD$4,CD$2),0),0)</f>
        <v>0</v>
      </c>
      <c r="CE32" s="19">
        <f>IF($A32&gt;=CE$1,IF($A32&lt;=CE$1+CE$4,PMT('RA Calc using Annuity formula'!$U$1,CE$4,CE$2),0),0)</f>
        <v>0</v>
      </c>
      <c r="CF32" s="19">
        <f>IF($A32&gt;=CF$1,IF($A32&lt;=CF$1+CF$4,PMT('RA Calc using Annuity formula'!$U$1,CF$4,CF$2),0),0)</f>
        <v>0</v>
      </c>
      <c r="CG32" s="19">
        <f>IF($A32&gt;=CG$1,IF($A32&lt;=CG$1+CG$4,PMT('RA Calc using Annuity formula'!$U$1,CG$4,CG$2),0),0)</f>
        <v>0</v>
      </c>
      <c r="CH32" s="19">
        <f>IF($A32&gt;=CH$1,IF($A32&lt;=CH$1+CH$4,PMT('RA Calc using Annuity formula'!$U$1,CH$4,CH$2),0),0)</f>
        <v>0</v>
      </c>
    </row>
    <row r="33" spans="1:86" x14ac:dyDescent="0.25">
      <c r="A33" s="1">
        <v>53</v>
      </c>
      <c r="B33" s="19">
        <f t="shared" si="1"/>
        <v>-1493.5950809554538</v>
      </c>
      <c r="C33" s="19">
        <f t="shared" si="2"/>
        <v>-24.485165261564813</v>
      </c>
      <c r="D33" s="19"/>
      <c r="E33" s="19"/>
      <c r="K33" s="19">
        <f>IF($A33&gt;=K$1,IF($A33&lt;=K$1+K$4,PMT('RA Calc using Annuity formula'!$U$1,K$4,K$3),0),0)</f>
        <v>-195.16742239273844</v>
      </c>
      <c r="L33" s="19">
        <f>IF($A33&gt;=L$1,IF($A33&lt;=L$1+L$4,PMT('RA Calc using Annuity formula'!$U$1,L$4,L$2),0),0)</f>
        <v>0</v>
      </c>
      <c r="M33" s="19">
        <f>IF($A33&gt;=M$1,IF($A33&lt;=M$1+M$4,PMT('RA Calc using Annuity formula'!$U$1,M$4,M$2),0),0)</f>
        <v>0</v>
      </c>
      <c r="N33" s="19">
        <f>IF($A33&gt;=N$1,IF($A33&lt;=N$1+N$4,PMT('RA Calc using Annuity formula'!$U$1,N$4,N$2),0),0)</f>
        <v>-156.86782427368604</v>
      </c>
      <c r="O33" s="19">
        <f>IF($A33&gt;=O$1,IF($A33&lt;=O$1+O$4,PMT('RA Calc using Annuity formula'!$U$1,O$4,O$2),0),0)</f>
        <v>0</v>
      </c>
      <c r="P33" s="19">
        <f>IF($A33&gt;=P$1,IF($A33&lt;=P$1+P$4,PMT('RA Calc using Annuity formula'!$U$1,P$4,P$2),0),0)</f>
        <v>-6.2918329821174082</v>
      </c>
      <c r="Q33" s="19">
        <f>IF($A33&gt;=Q$1,IF($A33&lt;=Q$1+Q$4,PMT('RA Calc using Annuity formula'!$U$1,Q$4,Q$2),0),0)</f>
        <v>0</v>
      </c>
      <c r="R33" s="19">
        <f>IF($A33&gt;=R$1,IF($A33&lt;=R$1+R$4,PMT('RA Calc using Annuity formula'!$U$1,R$4,R$2),0),0)</f>
        <v>0</v>
      </c>
      <c r="S33" s="19">
        <f>IF($A33&gt;=S$1,IF($A33&lt;=S$1+S$4,PMT('RA Calc using Annuity formula'!$U$1,S$4,S$2),0),0)</f>
        <v>-84.494830099913102</v>
      </c>
      <c r="T33" s="19">
        <f>IF($A33&gt;=T$1,IF($A33&lt;=T$1+T$4,PMT('RA Calc using Annuity formula'!$U$1,T$4,T$2),0),0)</f>
        <v>0</v>
      </c>
      <c r="U33" s="19">
        <f>IF($A33&gt;=U$1,IF($A33&lt;=U$1+U$4,PMT('RA Calc using Annuity formula'!$U$1,U$4,U$2),0),0)</f>
        <v>0</v>
      </c>
      <c r="V33" s="19">
        <f>IF($A33&gt;=V$1,IF($A33&lt;=V$1+V$4,PMT('RA Calc using Annuity formula'!$U$1,V$4,V$2),0),0)</f>
        <v>-24.608409218809239</v>
      </c>
      <c r="W33" s="19">
        <f>IF($A33&gt;=W$1,IF($A33&lt;=W$1+W$4,PMT('RA Calc using Annuity formula'!$U$1,W$4,W$2),0),0)</f>
        <v>-18.134577283988477</v>
      </c>
      <c r="X33" s="19">
        <f>IF($A33&gt;=X$1,IF($A33&lt;=X$1+X$4,PMT('RA Calc using Annuity formula'!$U$1,X$4,X$2),0),0)</f>
        <v>-109.63440678707401</v>
      </c>
      <c r="Y33" s="19">
        <f>IF($A33&gt;=Y$1,IF($A33&lt;=Y$1+Y$4,PMT('RA Calc using Annuity formula'!$U$1,Y$4,Y$2),0),0)</f>
        <v>0</v>
      </c>
      <c r="Z33" s="19">
        <f>IF($A33&gt;=Z$1,IF($A33&lt;=Z$1+Z$4,PMT('RA Calc using Annuity formula'!$U$1,Z$4,Z$2),0),0)</f>
        <v>-9.7864719581901376</v>
      </c>
      <c r="AA33" s="19">
        <f>IF($A33&gt;=AA$1,IF($A33&lt;=AA$1+AA$4,PMT('RA Calc using Annuity formula'!$U$1,AA$4,AA$2),0),0)</f>
        <v>-74.091109115083782</v>
      </c>
      <c r="AB33" s="19">
        <f>IF($A33&gt;=AB$1,IF($A33&lt;=AB$1+AB$4,PMT('RA Calc using Annuity formula'!$U$1,AB$4,AB$2),0),0)</f>
        <v>-93.656672377894779</v>
      </c>
      <c r="AC33" s="19">
        <f>IF($A33&gt;=AC$1,IF($A33&lt;=AC$1+AC$4,PMT('RA Calc using Annuity formula'!$U$1,AC$4,AC$2),0),0)</f>
        <v>-54.364049758109594</v>
      </c>
      <c r="AD33" s="19">
        <f>IF($A33&gt;=AD$1,IF($A33&lt;=AD$1+AD$4,PMT('RA Calc using Annuity formula'!$U$1,AD$4,AD$2),0),0)</f>
        <v>-147.00747490229006</v>
      </c>
      <c r="AE33" s="19">
        <f>IF($A33&gt;=AE$1,IF($A33&lt;=AE$1+AE$4,PMT('RA Calc using Annuity formula'!$U$1,AE$4,AE$2),0),0)</f>
        <v>-39.500437613401409</v>
      </c>
      <c r="AF33" s="19">
        <f>IF($A33&gt;=AF$1,IF($A33&lt;=AF$1+AF$4,PMT('RA Calc using Annuity formula'!$U$1,AF$4,AF$2),0),0)</f>
        <v>-86.354442136772974</v>
      </c>
      <c r="AG33" s="19">
        <f>IF($A33&gt;=AG$1,IF($A33&lt;=AG$1+AG$4,PMT('RA Calc using Annuity formula'!$U$1,AG$4,AG$2),0),0)</f>
        <v>-85.2623062904497</v>
      </c>
      <c r="AH33" s="19">
        <f>IF($A33&gt;=AH$1,IF($A33&lt;=AH$1+AH$4,PMT('RA Calc using Annuity formula'!$U$1,AH$4,AH$2),0),0)</f>
        <v>-47.991821623132843</v>
      </c>
      <c r="AI33" s="19">
        <f>IF($A33&gt;=AI$1,IF($A33&lt;=AI$1+AI$4,PMT('RA Calc using Annuity formula'!$U$1,AI$4,AI$2),0),0)</f>
        <v>-64.447292768028007</v>
      </c>
      <c r="AJ33" s="19">
        <f>IF($A33&gt;=AJ$1,IF($A33&lt;=AJ$1+AJ$4,PMT('RA Calc using Annuity formula'!$U$1,AJ$4,AJ$2),0),0)</f>
        <v>-46.259965381663569</v>
      </c>
      <c r="AK33" s="19">
        <f>IF($A33&gt;=AK$1,IF($A33&lt;=AK$1+AK$4,PMT('RA Calc using Annuity formula'!$U$1,AK$4,AK$2),0),0)</f>
        <v>-27.660340230251443</v>
      </c>
      <c r="AL33" s="19">
        <f>IF($A33&gt;=AL$1,IF($A33&lt;=AL$1+AL$4,PMT('RA Calc using Annuity formula'!$U$1,AL$4,AL$2),0),0)</f>
        <v>-27.14382999852252</v>
      </c>
      <c r="AM33" s="19">
        <f>IF($A33&gt;=AM$1,IF($A33&lt;=AM$1+AM$4,PMT('RA Calc using Annuity formula'!$U$1,AM$4,AM$2),0),0)</f>
        <v>-94.869563763336188</v>
      </c>
      <c r="AN33" s="19">
        <f>IF($A33&gt;=AN$1,IF($A33&lt;=AN$1+AN$4,PMT('RA Calc using Annuity formula'!$U$1,AN$4,AN$2),0),0)</f>
        <v>0</v>
      </c>
      <c r="AO33" s="19">
        <f>IF($A33&gt;=AO$1,IF($A33&lt;=AO$1+AO$4,PMT('RA Calc using Annuity formula'!$U$1,AO$4,AO$2),0),0)</f>
        <v>0</v>
      </c>
      <c r="AP33" s="19">
        <f>IF($A33&gt;=AP$1,IF($A33&lt;=AP$1+AP$4,PMT('RA Calc using Annuity formula'!$U$1,AP$4,AP$2),0),0)</f>
        <v>0</v>
      </c>
      <c r="AQ33" s="19">
        <f>IF($A33&gt;=AQ$1,IF($A33&lt;=AQ$1+AQ$4,PMT('RA Calc using Annuity formula'!$U$1,AQ$4,AQ$2),0),0)</f>
        <v>0</v>
      </c>
      <c r="AR33" s="19">
        <f>IF($A33&gt;=AR$1,IF($A33&lt;=AR$1+AR$4,PMT('RA Calc using Annuity formula'!$U$1,AR$4,AR$2),0),0)</f>
        <v>0</v>
      </c>
      <c r="AS33" s="19">
        <f>IF($A33&gt;=AS$1,IF($A33&lt;=AS$1+AS$4,PMT('RA Calc using Annuity formula'!$U$1,AS$4,AS$2),0),0)</f>
        <v>0</v>
      </c>
      <c r="AT33" s="19">
        <f>IF($A33&gt;=AT$1,IF($A33&lt;=AT$1+AT$4,PMT('RA Calc using Annuity formula'!$U$1,AT$4,AT$2),0),0)</f>
        <v>0</v>
      </c>
      <c r="AU33" s="19">
        <f>IF($A33&gt;=AU$1,IF($A33&lt;=AU$1+AU$4,PMT('RA Calc using Annuity formula'!$U$1,AU$4,AU$2),0),0)</f>
        <v>0</v>
      </c>
      <c r="AV33" s="19">
        <f>IF($A33&gt;=AV$1,IF($A33&lt;=AV$1+AV$4,PMT('RA Calc using Annuity formula'!$U$1,AV$4,AV$2),0),0)</f>
        <v>0</v>
      </c>
      <c r="AW33" s="19">
        <f>IF($A33&gt;=AW$1,IF($A33&lt;=AW$1+AW$4,PMT('RA Calc using Annuity formula'!$U$1,AW$4,AW$2),0),0)</f>
        <v>0</v>
      </c>
      <c r="AX33" s="19">
        <f>IF($A33&gt;=AX$1,IF($A33&lt;=AX$1+AX$4,PMT('RA Calc using Annuity formula'!$U$1,AX$4,AX$2),0),0)</f>
        <v>0</v>
      </c>
      <c r="AY33" s="19">
        <f>IF($A33&gt;=AY$1,IF($A33&lt;=AY$1+AY$4,PMT('RA Calc using Annuity formula'!$U$1,AY$4,AY$2),0),0)</f>
        <v>0</v>
      </c>
      <c r="AZ33" s="19">
        <f>IF($A33&gt;=AZ$1,IF($A33&lt;=AZ$1+AZ$4,PMT('RA Calc using Annuity formula'!$U$1,AZ$4,AZ$2),0),0)</f>
        <v>0</v>
      </c>
      <c r="BA33" s="19">
        <f>IF($A33&gt;=BA$1,IF($A33&lt;=BA$1+BA$4,PMT('RA Calc using Annuity formula'!$U$1,BA$4,BA$2),0),0)</f>
        <v>0</v>
      </c>
      <c r="BB33" s="19">
        <f>IF($A33&gt;=BB$1,IF($A33&lt;=BB$1+BB$4,PMT('RA Calc using Annuity formula'!$U$1,BB$4,BB$2),0),0)</f>
        <v>0</v>
      </c>
      <c r="BC33" s="19">
        <f>IF($A33&gt;=BC$1,IF($A33&lt;=BC$1+BC$4,PMT('RA Calc using Annuity formula'!$U$1,BC$4,BC$2),0),0)</f>
        <v>0</v>
      </c>
      <c r="BD33" s="19">
        <f>IF($A33&gt;=BD$1,IF($A33&lt;=BD$1+BD$4,PMT('RA Calc using Annuity formula'!$U$1,BD$4,BD$2),0),0)</f>
        <v>0</v>
      </c>
      <c r="BE33" s="19">
        <f>IF($A33&gt;=BE$1,IF($A33&lt;=BE$1+BE$4,PMT('RA Calc using Annuity formula'!$U$1,BE$4,BE$2),0),0)</f>
        <v>0</v>
      </c>
      <c r="BF33" s="19">
        <f>IF($A33&gt;=BF$1,IF($A33&lt;=BF$1+BF$4,PMT('RA Calc using Annuity formula'!$U$1,BF$4,BF$2),0),0)</f>
        <v>0</v>
      </c>
      <c r="BG33" s="19">
        <f>IF($A33&gt;=BG$1,IF($A33&lt;=BG$1+BG$4,PMT('RA Calc using Annuity formula'!$U$1,BG$4,BG$2),0),0)</f>
        <v>0</v>
      </c>
      <c r="BH33" s="19">
        <f>IF($A33&gt;=BH$1,IF($A33&lt;=BH$1+BH$4,PMT('RA Calc using Annuity formula'!$U$1,BH$4,BH$2),0),0)</f>
        <v>0</v>
      </c>
      <c r="BI33" s="19">
        <f>IF($A33&gt;=BI$1,IF($A33&lt;=BI$1+BI$4,PMT('RA Calc using Annuity formula'!$U$1,BI$4,BI$2),0),0)</f>
        <v>0</v>
      </c>
      <c r="BJ33" s="19">
        <f>IF($A33&gt;=BJ$1,IF($A33&lt;=BJ$1+BJ$4,PMT('RA Calc using Annuity formula'!$U$1,BJ$4,BJ$2),0),0)</f>
        <v>0</v>
      </c>
      <c r="BK33" s="19">
        <f>IF($A33&gt;=BK$1,IF($A33&lt;=BK$1+BK$4,PMT('RA Calc using Annuity formula'!$U$1,BK$4,BK$2),0),0)</f>
        <v>0</v>
      </c>
      <c r="BL33" s="19">
        <f>IF($A33&gt;=BL$1,IF($A33&lt;=BL$1+BL$4,PMT('RA Calc using Annuity formula'!$U$1,BL$4,BL$2),0),0)</f>
        <v>0</v>
      </c>
      <c r="BM33" s="19">
        <f>IF($A33&gt;=BM$1,IF($A33&lt;=BM$1+BM$4,PMT('RA Calc using Annuity formula'!$U$1,BM$4,BM$2),0),0)</f>
        <v>0</v>
      </c>
      <c r="BN33" s="19">
        <f>IF($A33&gt;=BN$1,IF($A33&lt;=BN$1+BN$4,PMT('RA Calc using Annuity formula'!$U$1,BN$4,BN$2),0),0)</f>
        <v>0</v>
      </c>
      <c r="BO33" s="19">
        <f>IF($A33&gt;=BO$1,IF($A33&lt;=BO$1+BO$4,PMT('RA Calc using Annuity formula'!$U$1,BO$4,BO$2),0),0)</f>
        <v>0</v>
      </c>
      <c r="BP33" s="19">
        <f>IF($A33&gt;=BP$1,IF($A33&lt;=BP$1+BP$4,PMT('RA Calc using Annuity formula'!$U$1,BP$4,BP$2),0),0)</f>
        <v>0</v>
      </c>
      <c r="BQ33" s="19">
        <f>IF($A33&gt;=BQ$1,IF($A33&lt;=BQ$1+BQ$4,PMT('RA Calc using Annuity formula'!$U$1,BQ$4,BQ$2),0),0)</f>
        <v>0</v>
      </c>
      <c r="BR33" s="19">
        <f>IF($A33&gt;=BR$1,IF($A33&lt;=BR$1+BR$4,PMT('RA Calc using Annuity formula'!$U$1,BR$4,BR$2),0),0)</f>
        <v>0</v>
      </c>
      <c r="BS33" s="19">
        <f>IF($A33&gt;=BS$1,IF($A33&lt;=BS$1+BS$4,PMT('RA Calc using Annuity formula'!$U$1,BS$4,BS$2),0),0)</f>
        <v>0</v>
      </c>
      <c r="BT33" s="19">
        <f>IF($A33&gt;=BT$1,IF($A33&lt;=BT$1+BT$4,PMT('RA Calc using Annuity formula'!$U$1,BT$4,BT$2),0),0)</f>
        <v>0</v>
      </c>
      <c r="BU33" s="19">
        <f>IF($A33&gt;=BU$1,IF($A33&lt;=BU$1+BU$4,PMT('RA Calc using Annuity formula'!$U$1,BU$4,BU$2),0),0)</f>
        <v>0</v>
      </c>
      <c r="BV33" s="19">
        <f>IF($A33&gt;=BV$1,IF($A33&lt;=BV$1+BV$4,PMT('RA Calc using Annuity formula'!$U$1,BV$4,BV$2),0),0)</f>
        <v>0</v>
      </c>
      <c r="BW33" s="19">
        <f>IF($A33&gt;=BW$1,IF($A33&lt;=BW$1+BW$4,PMT('RA Calc using Annuity formula'!$U$1,BW$4,BW$2),0),0)</f>
        <v>0</v>
      </c>
      <c r="BX33" s="19">
        <f>IF($A33&gt;=BX$1,IF($A33&lt;=BX$1+BX$4,PMT('RA Calc using Annuity formula'!$U$1,BX$4,BX$2),0),0)</f>
        <v>0</v>
      </c>
      <c r="BY33" s="19">
        <f>IF($A33&gt;=BY$1,IF($A33&lt;=BY$1+BY$4,PMT('RA Calc using Annuity formula'!$U$1,BY$4,BY$2),0),0)</f>
        <v>0</v>
      </c>
      <c r="BZ33" s="19">
        <f>IF($A33&gt;=BZ$1,IF($A33&lt;=BZ$1+BZ$4,PMT('RA Calc using Annuity formula'!$U$1,BZ$4,BZ$2),0),0)</f>
        <v>0</v>
      </c>
      <c r="CA33" s="19">
        <f>IF($A33&gt;=CA$1,IF($A33&lt;=CA$1+CA$4,PMT('RA Calc using Annuity formula'!$U$1,CA$4,CA$2),0),0)</f>
        <v>0</v>
      </c>
      <c r="CB33" s="19">
        <f>IF($A33&gt;=CB$1,IF($A33&lt;=CB$1+CB$4,PMT('RA Calc using Annuity formula'!$U$1,CB$4,CB$2),0),0)</f>
        <v>0</v>
      </c>
      <c r="CC33" s="19">
        <f>IF($A33&gt;=CC$1,IF($A33&lt;=CC$1+CC$4,PMT('RA Calc using Annuity formula'!$U$1,CC$4,CC$2),0),0)</f>
        <v>0</v>
      </c>
      <c r="CD33" s="19">
        <f>IF($A33&gt;=CD$1,IF($A33&lt;=CD$1+CD$4,PMT('RA Calc using Annuity formula'!$U$1,CD$4,CD$2),0),0)</f>
        <v>0</v>
      </c>
      <c r="CE33" s="19">
        <f>IF($A33&gt;=CE$1,IF($A33&lt;=CE$1+CE$4,PMT('RA Calc using Annuity formula'!$U$1,CE$4,CE$2),0),0)</f>
        <v>0</v>
      </c>
      <c r="CF33" s="19">
        <f>IF($A33&gt;=CF$1,IF($A33&lt;=CF$1+CF$4,PMT('RA Calc using Annuity formula'!$U$1,CF$4,CF$2),0),0)</f>
        <v>0</v>
      </c>
      <c r="CG33" s="19">
        <f>IF($A33&gt;=CG$1,IF($A33&lt;=CG$1+CG$4,PMT('RA Calc using Annuity formula'!$U$1,CG$4,CG$2),0),0)</f>
        <v>0</v>
      </c>
      <c r="CH33" s="19">
        <f>IF($A33&gt;=CH$1,IF($A33&lt;=CH$1+CH$4,PMT('RA Calc using Annuity formula'!$U$1,CH$4,CH$2),0),0)</f>
        <v>0</v>
      </c>
    </row>
    <row r="34" spans="1:86" x14ac:dyDescent="0.25">
      <c r="A34" s="1">
        <v>54</v>
      </c>
      <c r="B34" s="19">
        <f t="shared" si="1"/>
        <v>-1499.4266146045479</v>
      </c>
      <c r="C34" s="19">
        <f t="shared" si="2"/>
        <v>-24.580764173845047</v>
      </c>
      <c r="D34" s="19"/>
      <c r="E34" s="19"/>
      <c r="K34" s="19">
        <f>IF($A34&gt;=K$1,IF($A34&lt;=K$1+K$4,PMT('RA Calc using Annuity formula'!$U$1,K$4,K$3),0),0)</f>
        <v>-195.16742239273844</v>
      </c>
      <c r="L34" s="19">
        <f>IF($A34&gt;=L$1,IF($A34&lt;=L$1+L$4,PMT('RA Calc using Annuity formula'!$U$1,L$4,L$2),0),0)</f>
        <v>0</v>
      </c>
      <c r="M34" s="19">
        <f>IF($A34&gt;=M$1,IF($A34&lt;=M$1+M$4,PMT('RA Calc using Annuity formula'!$U$1,M$4,M$2),0),0)</f>
        <v>0</v>
      </c>
      <c r="N34" s="19">
        <f>IF($A34&gt;=N$1,IF($A34&lt;=N$1+N$4,PMT('RA Calc using Annuity formula'!$U$1,N$4,N$2),0),0)</f>
        <v>-156.86782427368604</v>
      </c>
      <c r="O34" s="19">
        <f>IF($A34&gt;=O$1,IF($A34&lt;=O$1+O$4,PMT('RA Calc using Annuity formula'!$U$1,O$4,O$2),0),0)</f>
        <v>0</v>
      </c>
      <c r="P34" s="19">
        <f>IF($A34&gt;=P$1,IF($A34&lt;=P$1+P$4,PMT('RA Calc using Annuity formula'!$U$1,P$4,P$2),0),0)</f>
        <v>-6.2918329821174082</v>
      </c>
      <c r="Q34" s="19">
        <f>IF($A34&gt;=Q$1,IF($A34&lt;=Q$1+Q$4,PMT('RA Calc using Annuity formula'!$U$1,Q$4,Q$2),0),0)</f>
        <v>0</v>
      </c>
      <c r="R34" s="19">
        <f>IF($A34&gt;=R$1,IF($A34&lt;=R$1+R$4,PMT('RA Calc using Annuity formula'!$U$1,R$4,R$2),0),0)</f>
        <v>0</v>
      </c>
      <c r="S34" s="19">
        <f>IF($A34&gt;=S$1,IF($A34&lt;=S$1+S$4,PMT('RA Calc using Annuity formula'!$U$1,S$4,S$2),0),0)</f>
        <v>0</v>
      </c>
      <c r="T34" s="19">
        <f>IF($A34&gt;=T$1,IF($A34&lt;=T$1+T$4,PMT('RA Calc using Annuity formula'!$U$1,T$4,T$2),0),0)</f>
        <v>0</v>
      </c>
      <c r="U34" s="19">
        <f>IF($A34&gt;=U$1,IF($A34&lt;=U$1+U$4,PMT('RA Calc using Annuity formula'!$U$1,U$4,U$2),0),0)</f>
        <v>0</v>
      </c>
      <c r="V34" s="19">
        <f>IF($A34&gt;=V$1,IF($A34&lt;=V$1+V$4,PMT('RA Calc using Annuity formula'!$U$1,V$4,V$2),0),0)</f>
        <v>-24.608409218809239</v>
      </c>
      <c r="W34" s="19">
        <f>IF($A34&gt;=W$1,IF($A34&lt;=W$1+W$4,PMT('RA Calc using Annuity formula'!$U$1,W$4,W$2),0),0)</f>
        <v>-18.134577283988477</v>
      </c>
      <c r="X34" s="19">
        <f>IF($A34&gt;=X$1,IF($A34&lt;=X$1+X$4,PMT('RA Calc using Annuity formula'!$U$1,X$4,X$2),0),0)</f>
        <v>-109.63440678707401</v>
      </c>
      <c r="Y34" s="19">
        <f>IF($A34&gt;=Y$1,IF($A34&lt;=Y$1+Y$4,PMT('RA Calc using Annuity formula'!$U$1,Y$4,Y$2),0),0)</f>
        <v>0</v>
      </c>
      <c r="Z34" s="19">
        <f>IF($A34&gt;=Z$1,IF($A34&lt;=Z$1+Z$4,PMT('RA Calc using Annuity formula'!$U$1,Z$4,Z$2),0),0)</f>
        <v>-9.7864719581901376</v>
      </c>
      <c r="AA34" s="19">
        <f>IF($A34&gt;=AA$1,IF($A34&lt;=AA$1+AA$4,PMT('RA Calc using Annuity formula'!$U$1,AA$4,AA$2),0),0)</f>
        <v>-74.091109115083782</v>
      </c>
      <c r="AB34" s="19">
        <f>IF($A34&gt;=AB$1,IF($A34&lt;=AB$1+AB$4,PMT('RA Calc using Annuity formula'!$U$1,AB$4,AB$2),0),0)</f>
        <v>-93.656672377894779</v>
      </c>
      <c r="AC34" s="19">
        <f>IF($A34&gt;=AC$1,IF($A34&lt;=AC$1+AC$4,PMT('RA Calc using Annuity formula'!$U$1,AC$4,AC$2),0),0)</f>
        <v>-54.364049758109594</v>
      </c>
      <c r="AD34" s="19">
        <f>IF($A34&gt;=AD$1,IF($A34&lt;=AD$1+AD$4,PMT('RA Calc using Annuity formula'!$U$1,AD$4,AD$2),0),0)</f>
        <v>-147.00747490229006</v>
      </c>
      <c r="AE34" s="19">
        <f>IF($A34&gt;=AE$1,IF($A34&lt;=AE$1+AE$4,PMT('RA Calc using Annuity formula'!$U$1,AE$4,AE$2),0),0)</f>
        <v>-39.500437613401409</v>
      </c>
      <c r="AF34" s="19">
        <f>IF($A34&gt;=AF$1,IF($A34&lt;=AF$1+AF$4,PMT('RA Calc using Annuity formula'!$U$1,AF$4,AF$2),0),0)</f>
        <v>-86.354442136772974</v>
      </c>
      <c r="AG34" s="19">
        <f>IF($A34&gt;=AG$1,IF($A34&lt;=AG$1+AG$4,PMT('RA Calc using Annuity formula'!$U$1,AG$4,AG$2),0),0)</f>
        <v>-85.2623062904497</v>
      </c>
      <c r="AH34" s="19">
        <f>IF($A34&gt;=AH$1,IF($A34&lt;=AH$1+AH$4,PMT('RA Calc using Annuity formula'!$U$1,AH$4,AH$2),0),0)</f>
        <v>-47.991821623132843</v>
      </c>
      <c r="AI34" s="19">
        <f>IF($A34&gt;=AI$1,IF($A34&lt;=AI$1+AI$4,PMT('RA Calc using Annuity formula'!$U$1,AI$4,AI$2),0),0)</f>
        <v>-64.447292768028007</v>
      </c>
      <c r="AJ34" s="19">
        <f>IF($A34&gt;=AJ$1,IF($A34&lt;=AJ$1+AJ$4,PMT('RA Calc using Annuity formula'!$U$1,AJ$4,AJ$2),0),0)</f>
        <v>-46.259965381663569</v>
      </c>
      <c r="AK34" s="19">
        <f>IF($A34&gt;=AK$1,IF($A34&lt;=AK$1+AK$4,PMT('RA Calc using Annuity formula'!$U$1,AK$4,AK$2),0),0)</f>
        <v>-27.660340230251443</v>
      </c>
      <c r="AL34" s="19">
        <f>IF($A34&gt;=AL$1,IF($A34&lt;=AL$1+AL$4,PMT('RA Calc using Annuity formula'!$U$1,AL$4,AL$2),0),0)</f>
        <v>-27.14382999852252</v>
      </c>
      <c r="AM34" s="19">
        <f>IF($A34&gt;=AM$1,IF($A34&lt;=AM$1+AM$4,PMT('RA Calc using Annuity formula'!$U$1,AM$4,AM$2),0),0)</f>
        <v>-94.869563763336188</v>
      </c>
      <c r="AN34" s="19">
        <f>IF($A34&gt;=AN$1,IF($A34&lt;=AN$1+AN$4,PMT('RA Calc using Annuity formula'!$U$1,AN$4,AN$2),0),0)</f>
        <v>-90.326363749007555</v>
      </c>
      <c r="AO34" s="19">
        <f>IF($A34&gt;=AO$1,IF($A34&lt;=AO$1+AO$4,PMT('RA Calc using Annuity formula'!$U$1,AO$4,AO$2),0),0)</f>
        <v>0</v>
      </c>
      <c r="AP34" s="19">
        <f>IF($A34&gt;=AP$1,IF($A34&lt;=AP$1+AP$4,PMT('RA Calc using Annuity formula'!$U$1,AP$4,AP$2),0),0)</f>
        <v>0</v>
      </c>
      <c r="AQ34" s="19">
        <f>IF($A34&gt;=AQ$1,IF($A34&lt;=AQ$1+AQ$4,PMT('RA Calc using Annuity formula'!$U$1,AQ$4,AQ$2),0),0)</f>
        <v>0</v>
      </c>
      <c r="AR34" s="19">
        <f>IF($A34&gt;=AR$1,IF($A34&lt;=AR$1+AR$4,PMT('RA Calc using Annuity formula'!$U$1,AR$4,AR$2),0),0)</f>
        <v>0</v>
      </c>
      <c r="AS34" s="19">
        <f>IF($A34&gt;=AS$1,IF($A34&lt;=AS$1+AS$4,PMT('RA Calc using Annuity formula'!$U$1,AS$4,AS$2),0),0)</f>
        <v>0</v>
      </c>
      <c r="AT34" s="19">
        <f>IF($A34&gt;=AT$1,IF($A34&lt;=AT$1+AT$4,PMT('RA Calc using Annuity formula'!$U$1,AT$4,AT$2),0),0)</f>
        <v>0</v>
      </c>
      <c r="AU34" s="19">
        <f>IF($A34&gt;=AU$1,IF($A34&lt;=AU$1+AU$4,PMT('RA Calc using Annuity formula'!$U$1,AU$4,AU$2),0),0)</f>
        <v>0</v>
      </c>
      <c r="AV34" s="19">
        <f>IF($A34&gt;=AV$1,IF($A34&lt;=AV$1+AV$4,PMT('RA Calc using Annuity formula'!$U$1,AV$4,AV$2),0),0)</f>
        <v>0</v>
      </c>
      <c r="AW34" s="19">
        <f>IF($A34&gt;=AW$1,IF($A34&lt;=AW$1+AW$4,PMT('RA Calc using Annuity formula'!$U$1,AW$4,AW$2),0),0)</f>
        <v>0</v>
      </c>
      <c r="AX34" s="19">
        <f>IF($A34&gt;=AX$1,IF($A34&lt;=AX$1+AX$4,PMT('RA Calc using Annuity formula'!$U$1,AX$4,AX$2),0),0)</f>
        <v>0</v>
      </c>
      <c r="AY34" s="19">
        <f>IF($A34&gt;=AY$1,IF($A34&lt;=AY$1+AY$4,PMT('RA Calc using Annuity formula'!$U$1,AY$4,AY$2),0),0)</f>
        <v>0</v>
      </c>
      <c r="AZ34" s="19">
        <f>IF($A34&gt;=AZ$1,IF($A34&lt;=AZ$1+AZ$4,PMT('RA Calc using Annuity formula'!$U$1,AZ$4,AZ$2),0),0)</f>
        <v>0</v>
      </c>
      <c r="BA34" s="19">
        <f>IF($A34&gt;=BA$1,IF($A34&lt;=BA$1+BA$4,PMT('RA Calc using Annuity formula'!$U$1,BA$4,BA$2),0),0)</f>
        <v>0</v>
      </c>
      <c r="BB34" s="19">
        <f>IF($A34&gt;=BB$1,IF($A34&lt;=BB$1+BB$4,PMT('RA Calc using Annuity formula'!$U$1,BB$4,BB$2),0),0)</f>
        <v>0</v>
      </c>
      <c r="BC34" s="19">
        <f>IF($A34&gt;=BC$1,IF($A34&lt;=BC$1+BC$4,PMT('RA Calc using Annuity formula'!$U$1,BC$4,BC$2),0),0)</f>
        <v>0</v>
      </c>
      <c r="BD34" s="19">
        <f>IF($A34&gt;=BD$1,IF($A34&lt;=BD$1+BD$4,PMT('RA Calc using Annuity formula'!$U$1,BD$4,BD$2),0),0)</f>
        <v>0</v>
      </c>
      <c r="BE34" s="19">
        <f>IF($A34&gt;=BE$1,IF($A34&lt;=BE$1+BE$4,PMT('RA Calc using Annuity formula'!$U$1,BE$4,BE$2),0),0)</f>
        <v>0</v>
      </c>
      <c r="BF34" s="19">
        <f>IF($A34&gt;=BF$1,IF($A34&lt;=BF$1+BF$4,PMT('RA Calc using Annuity formula'!$U$1,BF$4,BF$2),0),0)</f>
        <v>0</v>
      </c>
      <c r="BG34" s="19">
        <f>IF($A34&gt;=BG$1,IF($A34&lt;=BG$1+BG$4,PMT('RA Calc using Annuity formula'!$U$1,BG$4,BG$2),0),0)</f>
        <v>0</v>
      </c>
      <c r="BH34" s="19">
        <f>IF($A34&gt;=BH$1,IF($A34&lt;=BH$1+BH$4,PMT('RA Calc using Annuity formula'!$U$1,BH$4,BH$2),0),0)</f>
        <v>0</v>
      </c>
      <c r="BI34" s="19">
        <f>IF($A34&gt;=BI$1,IF($A34&lt;=BI$1+BI$4,PMT('RA Calc using Annuity formula'!$U$1,BI$4,BI$2),0),0)</f>
        <v>0</v>
      </c>
      <c r="BJ34" s="19">
        <f>IF($A34&gt;=BJ$1,IF($A34&lt;=BJ$1+BJ$4,PMT('RA Calc using Annuity formula'!$U$1,BJ$4,BJ$2),0),0)</f>
        <v>0</v>
      </c>
      <c r="BK34" s="19">
        <f>IF($A34&gt;=BK$1,IF($A34&lt;=BK$1+BK$4,PMT('RA Calc using Annuity formula'!$U$1,BK$4,BK$2),0),0)</f>
        <v>0</v>
      </c>
      <c r="BL34" s="19">
        <f>IF($A34&gt;=BL$1,IF($A34&lt;=BL$1+BL$4,PMT('RA Calc using Annuity formula'!$U$1,BL$4,BL$2),0),0)</f>
        <v>0</v>
      </c>
      <c r="BM34" s="19">
        <f>IF($A34&gt;=BM$1,IF($A34&lt;=BM$1+BM$4,PMT('RA Calc using Annuity formula'!$U$1,BM$4,BM$2),0),0)</f>
        <v>0</v>
      </c>
      <c r="BN34" s="19">
        <f>IF($A34&gt;=BN$1,IF($A34&lt;=BN$1+BN$4,PMT('RA Calc using Annuity formula'!$U$1,BN$4,BN$2),0),0)</f>
        <v>0</v>
      </c>
      <c r="BO34" s="19">
        <f>IF($A34&gt;=BO$1,IF($A34&lt;=BO$1+BO$4,PMT('RA Calc using Annuity formula'!$U$1,BO$4,BO$2),0),0)</f>
        <v>0</v>
      </c>
      <c r="BP34" s="19">
        <f>IF($A34&gt;=BP$1,IF($A34&lt;=BP$1+BP$4,PMT('RA Calc using Annuity formula'!$U$1,BP$4,BP$2),0),0)</f>
        <v>0</v>
      </c>
      <c r="BQ34" s="19">
        <f>IF($A34&gt;=BQ$1,IF($A34&lt;=BQ$1+BQ$4,PMT('RA Calc using Annuity formula'!$U$1,BQ$4,BQ$2),0),0)</f>
        <v>0</v>
      </c>
      <c r="BR34" s="19">
        <f>IF($A34&gt;=BR$1,IF($A34&lt;=BR$1+BR$4,PMT('RA Calc using Annuity formula'!$U$1,BR$4,BR$2),0),0)</f>
        <v>0</v>
      </c>
      <c r="BS34" s="19">
        <f>IF($A34&gt;=BS$1,IF($A34&lt;=BS$1+BS$4,PMT('RA Calc using Annuity formula'!$U$1,BS$4,BS$2),0),0)</f>
        <v>0</v>
      </c>
      <c r="BT34" s="19">
        <f>IF($A34&gt;=BT$1,IF($A34&lt;=BT$1+BT$4,PMT('RA Calc using Annuity formula'!$U$1,BT$4,BT$2),0),0)</f>
        <v>0</v>
      </c>
      <c r="BU34" s="19">
        <f>IF($A34&gt;=BU$1,IF($A34&lt;=BU$1+BU$4,PMT('RA Calc using Annuity formula'!$U$1,BU$4,BU$2),0),0)</f>
        <v>0</v>
      </c>
      <c r="BV34" s="19">
        <f>IF($A34&gt;=BV$1,IF($A34&lt;=BV$1+BV$4,PMT('RA Calc using Annuity formula'!$U$1,BV$4,BV$2),0),0)</f>
        <v>0</v>
      </c>
      <c r="BW34" s="19">
        <f>IF($A34&gt;=BW$1,IF($A34&lt;=BW$1+BW$4,PMT('RA Calc using Annuity formula'!$U$1,BW$4,BW$2),0),0)</f>
        <v>0</v>
      </c>
      <c r="BX34" s="19">
        <f>IF($A34&gt;=BX$1,IF($A34&lt;=BX$1+BX$4,PMT('RA Calc using Annuity formula'!$U$1,BX$4,BX$2),0),0)</f>
        <v>0</v>
      </c>
      <c r="BY34" s="19">
        <f>IF($A34&gt;=BY$1,IF($A34&lt;=BY$1+BY$4,PMT('RA Calc using Annuity formula'!$U$1,BY$4,BY$2),0),0)</f>
        <v>0</v>
      </c>
      <c r="BZ34" s="19">
        <f>IF($A34&gt;=BZ$1,IF($A34&lt;=BZ$1+BZ$4,PMT('RA Calc using Annuity formula'!$U$1,BZ$4,BZ$2),0),0)</f>
        <v>0</v>
      </c>
      <c r="CA34" s="19">
        <f>IF($A34&gt;=CA$1,IF($A34&lt;=CA$1+CA$4,PMT('RA Calc using Annuity formula'!$U$1,CA$4,CA$2),0),0)</f>
        <v>0</v>
      </c>
      <c r="CB34" s="19">
        <f>IF($A34&gt;=CB$1,IF($A34&lt;=CB$1+CB$4,PMT('RA Calc using Annuity formula'!$U$1,CB$4,CB$2),0),0)</f>
        <v>0</v>
      </c>
      <c r="CC34" s="19">
        <f>IF($A34&gt;=CC$1,IF($A34&lt;=CC$1+CC$4,PMT('RA Calc using Annuity formula'!$U$1,CC$4,CC$2),0),0)</f>
        <v>0</v>
      </c>
      <c r="CD34" s="19">
        <f>IF($A34&gt;=CD$1,IF($A34&lt;=CD$1+CD$4,PMT('RA Calc using Annuity formula'!$U$1,CD$4,CD$2),0),0)</f>
        <v>0</v>
      </c>
      <c r="CE34" s="19">
        <f>IF($A34&gt;=CE$1,IF($A34&lt;=CE$1+CE$4,PMT('RA Calc using Annuity formula'!$U$1,CE$4,CE$2),0),0)</f>
        <v>0</v>
      </c>
      <c r="CF34" s="19">
        <f>IF($A34&gt;=CF$1,IF($A34&lt;=CF$1+CF$4,PMT('RA Calc using Annuity formula'!$U$1,CF$4,CF$2),0),0)</f>
        <v>0</v>
      </c>
      <c r="CG34" s="19">
        <f>IF($A34&gt;=CG$1,IF($A34&lt;=CG$1+CG$4,PMT('RA Calc using Annuity formula'!$U$1,CG$4,CG$2),0),0)</f>
        <v>0</v>
      </c>
      <c r="CH34" s="19">
        <f>IF($A34&gt;=CH$1,IF($A34&lt;=CH$1+CH$4,PMT('RA Calc using Annuity formula'!$U$1,CH$4,CH$2),0),0)</f>
        <v>0</v>
      </c>
    </row>
    <row r="35" spans="1:86" x14ac:dyDescent="0.25">
      <c r="A35" s="1">
        <v>55</v>
      </c>
      <c r="B35" s="19">
        <f t="shared" si="1"/>
        <v>-1410.0672933470983</v>
      </c>
      <c r="C35" s="19">
        <f t="shared" si="2"/>
        <v>-23.115857267985216</v>
      </c>
      <c r="D35" s="19"/>
      <c r="E35" s="19"/>
      <c r="K35" s="19">
        <f>IF($A35&gt;=K$1,IF($A35&lt;=K$1+K$4,PMT('RA Calc using Annuity formula'!$U$1,K$4,K$3),0),0)</f>
        <v>-195.16742239273844</v>
      </c>
      <c r="L35" s="19">
        <f>IF($A35&gt;=L$1,IF($A35&lt;=L$1+L$4,PMT('RA Calc using Annuity formula'!$U$1,L$4,L$2),0),0)</f>
        <v>0</v>
      </c>
      <c r="M35" s="19">
        <f>IF($A35&gt;=M$1,IF($A35&lt;=M$1+M$4,PMT('RA Calc using Annuity formula'!$U$1,M$4,M$2),0),0)</f>
        <v>0</v>
      </c>
      <c r="N35" s="19">
        <f>IF($A35&gt;=N$1,IF($A35&lt;=N$1+N$4,PMT('RA Calc using Annuity formula'!$U$1,N$4,N$2),0),0)</f>
        <v>-156.86782427368604</v>
      </c>
      <c r="O35" s="19">
        <f>IF($A35&gt;=O$1,IF($A35&lt;=O$1+O$4,PMT('RA Calc using Annuity formula'!$U$1,O$4,O$2),0),0)</f>
        <v>0</v>
      </c>
      <c r="P35" s="19">
        <f>IF($A35&gt;=P$1,IF($A35&lt;=P$1+P$4,PMT('RA Calc using Annuity formula'!$U$1,P$4,P$2),0),0)</f>
        <v>-6.2918329821174082</v>
      </c>
      <c r="Q35" s="19">
        <f>IF($A35&gt;=Q$1,IF($A35&lt;=Q$1+Q$4,PMT('RA Calc using Annuity formula'!$U$1,Q$4,Q$2),0),0)</f>
        <v>0</v>
      </c>
      <c r="R35" s="19">
        <f>IF($A35&gt;=R$1,IF($A35&lt;=R$1+R$4,PMT('RA Calc using Annuity formula'!$U$1,R$4,R$2),0),0)</f>
        <v>0</v>
      </c>
      <c r="S35" s="19">
        <f>IF($A35&gt;=S$1,IF($A35&lt;=S$1+S$4,PMT('RA Calc using Annuity formula'!$U$1,S$4,S$2),0),0)</f>
        <v>0</v>
      </c>
      <c r="T35" s="19">
        <f>IF($A35&gt;=T$1,IF($A35&lt;=T$1+T$4,PMT('RA Calc using Annuity formula'!$U$1,T$4,T$2),0),0)</f>
        <v>0</v>
      </c>
      <c r="U35" s="19">
        <f>IF($A35&gt;=U$1,IF($A35&lt;=U$1+U$4,PMT('RA Calc using Annuity formula'!$U$1,U$4,U$2),0),0)</f>
        <v>0</v>
      </c>
      <c r="V35" s="19">
        <f>IF($A35&gt;=V$1,IF($A35&lt;=V$1+V$4,PMT('RA Calc using Annuity formula'!$U$1,V$4,V$2),0),0)</f>
        <v>-24.608409218809239</v>
      </c>
      <c r="W35" s="19">
        <f>IF($A35&gt;=W$1,IF($A35&lt;=W$1+W$4,PMT('RA Calc using Annuity formula'!$U$1,W$4,W$2),0),0)</f>
        <v>-18.134577283988477</v>
      </c>
      <c r="X35" s="19">
        <f>IF($A35&gt;=X$1,IF($A35&lt;=X$1+X$4,PMT('RA Calc using Annuity formula'!$U$1,X$4,X$2),0),0)</f>
        <v>0</v>
      </c>
      <c r="Y35" s="19">
        <f>IF($A35&gt;=Y$1,IF($A35&lt;=Y$1+Y$4,PMT('RA Calc using Annuity formula'!$U$1,Y$4,Y$2),0),0)</f>
        <v>0</v>
      </c>
      <c r="Z35" s="19">
        <f>IF($A35&gt;=Z$1,IF($A35&lt;=Z$1+Z$4,PMT('RA Calc using Annuity formula'!$U$1,Z$4,Z$2),0),0)</f>
        <v>-9.7864719581901376</v>
      </c>
      <c r="AA35" s="19">
        <f>IF($A35&gt;=AA$1,IF($A35&lt;=AA$1+AA$4,PMT('RA Calc using Annuity formula'!$U$1,AA$4,AA$2),0),0)</f>
        <v>-74.091109115083782</v>
      </c>
      <c r="AB35" s="19">
        <f>IF($A35&gt;=AB$1,IF($A35&lt;=AB$1+AB$4,PMT('RA Calc using Annuity formula'!$U$1,AB$4,AB$2),0),0)</f>
        <v>-93.656672377894779</v>
      </c>
      <c r="AC35" s="19">
        <f>IF($A35&gt;=AC$1,IF($A35&lt;=AC$1+AC$4,PMT('RA Calc using Annuity formula'!$U$1,AC$4,AC$2),0),0)</f>
        <v>-54.364049758109594</v>
      </c>
      <c r="AD35" s="19">
        <f>IF($A35&gt;=AD$1,IF($A35&lt;=AD$1+AD$4,PMT('RA Calc using Annuity formula'!$U$1,AD$4,AD$2),0),0)</f>
        <v>-147.00747490229006</v>
      </c>
      <c r="AE35" s="19">
        <f>IF($A35&gt;=AE$1,IF($A35&lt;=AE$1+AE$4,PMT('RA Calc using Annuity formula'!$U$1,AE$4,AE$2),0),0)</f>
        <v>-39.500437613401409</v>
      </c>
      <c r="AF35" s="19">
        <f>IF($A35&gt;=AF$1,IF($A35&lt;=AF$1+AF$4,PMT('RA Calc using Annuity formula'!$U$1,AF$4,AF$2),0),0)</f>
        <v>-86.354442136772974</v>
      </c>
      <c r="AG35" s="19">
        <f>IF($A35&gt;=AG$1,IF($A35&lt;=AG$1+AG$4,PMT('RA Calc using Annuity formula'!$U$1,AG$4,AG$2),0),0)</f>
        <v>-85.2623062904497</v>
      </c>
      <c r="AH35" s="19">
        <f>IF($A35&gt;=AH$1,IF($A35&lt;=AH$1+AH$4,PMT('RA Calc using Annuity formula'!$U$1,AH$4,AH$2),0),0)</f>
        <v>-47.991821623132843</v>
      </c>
      <c r="AI35" s="19">
        <f>IF($A35&gt;=AI$1,IF($A35&lt;=AI$1+AI$4,PMT('RA Calc using Annuity formula'!$U$1,AI$4,AI$2),0),0)</f>
        <v>-64.447292768028007</v>
      </c>
      <c r="AJ35" s="19">
        <f>IF($A35&gt;=AJ$1,IF($A35&lt;=AJ$1+AJ$4,PMT('RA Calc using Annuity formula'!$U$1,AJ$4,AJ$2),0),0)</f>
        <v>-46.259965381663569</v>
      </c>
      <c r="AK35" s="19">
        <f>IF($A35&gt;=AK$1,IF($A35&lt;=AK$1+AK$4,PMT('RA Calc using Annuity formula'!$U$1,AK$4,AK$2),0),0)</f>
        <v>-27.660340230251443</v>
      </c>
      <c r="AL35" s="19">
        <f>IF($A35&gt;=AL$1,IF($A35&lt;=AL$1+AL$4,PMT('RA Calc using Annuity formula'!$U$1,AL$4,AL$2),0),0)</f>
        <v>-27.14382999852252</v>
      </c>
      <c r="AM35" s="19">
        <f>IF($A35&gt;=AM$1,IF($A35&lt;=AM$1+AM$4,PMT('RA Calc using Annuity formula'!$U$1,AM$4,AM$2),0),0)</f>
        <v>-94.869563763336188</v>
      </c>
      <c r="AN35" s="19">
        <f>IF($A35&gt;=AN$1,IF($A35&lt;=AN$1+AN$4,PMT('RA Calc using Annuity formula'!$U$1,AN$4,AN$2),0),0)</f>
        <v>-90.326363749007555</v>
      </c>
      <c r="AO35" s="19">
        <f>IF($A35&gt;=AO$1,IF($A35&lt;=AO$1+AO$4,PMT('RA Calc using Annuity formula'!$U$1,AO$4,AO$2),0),0)</f>
        <v>-20.275085529624395</v>
      </c>
      <c r="AP35" s="19">
        <f>IF($A35&gt;=AP$1,IF($A35&lt;=AP$1+AP$4,PMT('RA Calc using Annuity formula'!$U$1,AP$4,AP$2),0),0)</f>
        <v>0</v>
      </c>
      <c r="AQ35" s="19">
        <f>IF($A35&gt;=AQ$1,IF($A35&lt;=AQ$1+AQ$4,PMT('RA Calc using Annuity formula'!$U$1,AQ$4,AQ$2),0),0)</f>
        <v>0</v>
      </c>
      <c r="AR35" s="19">
        <f>IF($A35&gt;=AR$1,IF($A35&lt;=AR$1+AR$4,PMT('RA Calc using Annuity formula'!$U$1,AR$4,AR$2),0),0)</f>
        <v>0</v>
      </c>
      <c r="AS35" s="19">
        <f>IF($A35&gt;=AS$1,IF($A35&lt;=AS$1+AS$4,PMT('RA Calc using Annuity formula'!$U$1,AS$4,AS$2),0),0)</f>
        <v>0</v>
      </c>
      <c r="AT35" s="19">
        <f>IF($A35&gt;=AT$1,IF($A35&lt;=AT$1+AT$4,PMT('RA Calc using Annuity formula'!$U$1,AT$4,AT$2),0),0)</f>
        <v>0</v>
      </c>
      <c r="AU35" s="19">
        <f>IF($A35&gt;=AU$1,IF($A35&lt;=AU$1+AU$4,PMT('RA Calc using Annuity formula'!$U$1,AU$4,AU$2),0),0)</f>
        <v>0</v>
      </c>
      <c r="AV35" s="19">
        <f>IF($A35&gt;=AV$1,IF($A35&lt;=AV$1+AV$4,PMT('RA Calc using Annuity formula'!$U$1,AV$4,AV$2),0),0)</f>
        <v>0</v>
      </c>
      <c r="AW35" s="19">
        <f>IF($A35&gt;=AW$1,IF($A35&lt;=AW$1+AW$4,PMT('RA Calc using Annuity formula'!$U$1,AW$4,AW$2),0),0)</f>
        <v>0</v>
      </c>
      <c r="AX35" s="19">
        <f>IF($A35&gt;=AX$1,IF($A35&lt;=AX$1+AX$4,PMT('RA Calc using Annuity formula'!$U$1,AX$4,AX$2),0),0)</f>
        <v>0</v>
      </c>
      <c r="AY35" s="19">
        <f>IF($A35&gt;=AY$1,IF($A35&lt;=AY$1+AY$4,PMT('RA Calc using Annuity formula'!$U$1,AY$4,AY$2),0),0)</f>
        <v>0</v>
      </c>
      <c r="AZ35" s="19">
        <f>IF($A35&gt;=AZ$1,IF($A35&lt;=AZ$1+AZ$4,PMT('RA Calc using Annuity formula'!$U$1,AZ$4,AZ$2),0),0)</f>
        <v>0</v>
      </c>
      <c r="BA35" s="19">
        <f>IF($A35&gt;=BA$1,IF($A35&lt;=BA$1+BA$4,PMT('RA Calc using Annuity formula'!$U$1,BA$4,BA$2),0),0)</f>
        <v>0</v>
      </c>
      <c r="BB35" s="19">
        <f>IF($A35&gt;=BB$1,IF($A35&lt;=BB$1+BB$4,PMT('RA Calc using Annuity formula'!$U$1,BB$4,BB$2),0),0)</f>
        <v>0</v>
      </c>
      <c r="BC35" s="19">
        <f>IF($A35&gt;=BC$1,IF($A35&lt;=BC$1+BC$4,PMT('RA Calc using Annuity formula'!$U$1,BC$4,BC$2),0),0)</f>
        <v>0</v>
      </c>
      <c r="BD35" s="19">
        <f>IF($A35&gt;=BD$1,IF($A35&lt;=BD$1+BD$4,PMT('RA Calc using Annuity formula'!$U$1,BD$4,BD$2),0),0)</f>
        <v>0</v>
      </c>
      <c r="BE35" s="19">
        <f>IF($A35&gt;=BE$1,IF($A35&lt;=BE$1+BE$4,PMT('RA Calc using Annuity formula'!$U$1,BE$4,BE$2),0),0)</f>
        <v>0</v>
      </c>
      <c r="BF35" s="19">
        <f>IF($A35&gt;=BF$1,IF($A35&lt;=BF$1+BF$4,PMT('RA Calc using Annuity formula'!$U$1,BF$4,BF$2),0),0)</f>
        <v>0</v>
      </c>
      <c r="BG35" s="19">
        <f>IF($A35&gt;=BG$1,IF($A35&lt;=BG$1+BG$4,PMT('RA Calc using Annuity formula'!$U$1,BG$4,BG$2),0),0)</f>
        <v>0</v>
      </c>
      <c r="BH35" s="19">
        <f>IF($A35&gt;=BH$1,IF($A35&lt;=BH$1+BH$4,PMT('RA Calc using Annuity formula'!$U$1,BH$4,BH$2),0),0)</f>
        <v>0</v>
      </c>
      <c r="BI35" s="19">
        <f>IF($A35&gt;=BI$1,IF($A35&lt;=BI$1+BI$4,PMT('RA Calc using Annuity formula'!$U$1,BI$4,BI$2),0),0)</f>
        <v>0</v>
      </c>
      <c r="BJ35" s="19">
        <f>IF($A35&gt;=BJ$1,IF($A35&lt;=BJ$1+BJ$4,PMT('RA Calc using Annuity formula'!$U$1,BJ$4,BJ$2),0),0)</f>
        <v>0</v>
      </c>
      <c r="BK35" s="19">
        <f>IF($A35&gt;=BK$1,IF($A35&lt;=BK$1+BK$4,PMT('RA Calc using Annuity formula'!$U$1,BK$4,BK$2),0),0)</f>
        <v>0</v>
      </c>
      <c r="BL35" s="19">
        <f>IF($A35&gt;=BL$1,IF($A35&lt;=BL$1+BL$4,PMT('RA Calc using Annuity formula'!$U$1,BL$4,BL$2),0),0)</f>
        <v>0</v>
      </c>
      <c r="BM35" s="19">
        <f>IF($A35&gt;=BM$1,IF($A35&lt;=BM$1+BM$4,PMT('RA Calc using Annuity formula'!$U$1,BM$4,BM$2),0),0)</f>
        <v>0</v>
      </c>
      <c r="BN35" s="19">
        <f>IF($A35&gt;=BN$1,IF($A35&lt;=BN$1+BN$4,PMT('RA Calc using Annuity formula'!$U$1,BN$4,BN$2),0),0)</f>
        <v>0</v>
      </c>
      <c r="BO35" s="19">
        <f>IF($A35&gt;=BO$1,IF($A35&lt;=BO$1+BO$4,PMT('RA Calc using Annuity formula'!$U$1,BO$4,BO$2),0),0)</f>
        <v>0</v>
      </c>
      <c r="BP35" s="19">
        <f>IF($A35&gt;=BP$1,IF($A35&lt;=BP$1+BP$4,PMT('RA Calc using Annuity formula'!$U$1,BP$4,BP$2),0),0)</f>
        <v>0</v>
      </c>
      <c r="BQ35" s="19">
        <f>IF($A35&gt;=BQ$1,IF($A35&lt;=BQ$1+BQ$4,PMT('RA Calc using Annuity formula'!$U$1,BQ$4,BQ$2),0),0)</f>
        <v>0</v>
      </c>
      <c r="BR35" s="19">
        <f>IF($A35&gt;=BR$1,IF($A35&lt;=BR$1+BR$4,PMT('RA Calc using Annuity formula'!$U$1,BR$4,BR$2),0),0)</f>
        <v>0</v>
      </c>
      <c r="BS35" s="19">
        <f>IF($A35&gt;=BS$1,IF($A35&lt;=BS$1+BS$4,PMT('RA Calc using Annuity formula'!$U$1,BS$4,BS$2),0),0)</f>
        <v>0</v>
      </c>
      <c r="BT35" s="19">
        <f>IF($A35&gt;=BT$1,IF($A35&lt;=BT$1+BT$4,PMT('RA Calc using Annuity formula'!$U$1,BT$4,BT$2),0),0)</f>
        <v>0</v>
      </c>
      <c r="BU35" s="19">
        <f>IF($A35&gt;=BU$1,IF($A35&lt;=BU$1+BU$4,PMT('RA Calc using Annuity formula'!$U$1,BU$4,BU$2),0),0)</f>
        <v>0</v>
      </c>
      <c r="BV35" s="19">
        <f>IF($A35&gt;=BV$1,IF($A35&lt;=BV$1+BV$4,PMT('RA Calc using Annuity formula'!$U$1,BV$4,BV$2),0),0)</f>
        <v>0</v>
      </c>
      <c r="BW35" s="19">
        <f>IF($A35&gt;=BW$1,IF($A35&lt;=BW$1+BW$4,PMT('RA Calc using Annuity formula'!$U$1,BW$4,BW$2),0),0)</f>
        <v>0</v>
      </c>
      <c r="BX35" s="19">
        <f>IF($A35&gt;=BX$1,IF($A35&lt;=BX$1+BX$4,PMT('RA Calc using Annuity formula'!$U$1,BX$4,BX$2),0),0)</f>
        <v>0</v>
      </c>
      <c r="BY35" s="19">
        <f>IF($A35&gt;=BY$1,IF($A35&lt;=BY$1+BY$4,PMT('RA Calc using Annuity formula'!$U$1,BY$4,BY$2),0),0)</f>
        <v>0</v>
      </c>
      <c r="BZ35" s="19">
        <f>IF($A35&gt;=BZ$1,IF($A35&lt;=BZ$1+BZ$4,PMT('RA Calc using Annuity formula'!$U$1,BZ$4,BZ$2),0),0)</f>
        <v>0</v>
      </c>
      <c r="CA35" s="19">
        <f>IF($A35&gt;=CA$1,IF($A35&lt;=CA$1+CA$4,PMT('RA Calc using Annuity formula'!$U$1,CA$4,CA$2),0),0)</f>
        <v>0</v>
      </c>
      <c r="CB35" s="19">
        <f>IF($A35&gt;=CB$1,IF($A35&lt;=CB$1+CB$4,PMT('RA Calc using Annuity formula'!$U$1,CB$4,CB$2),0),0)</f>
        <v>0</v>
      </c>
      <c r="CC35" s="19">
        <f>IF($A35&gt;=CC$1,IF($A35&lt;=CC$1+CC$4,PMT('RA Calc using Annuity formula'!$U$1,CC$4,CC$2),0),0)</f>
        <v>0</v>
      </c>
      <c r="CD35" s="19">
        <f>IF($A35&gt;=CD$1,IF($A35&lt;=CD$1+CD$4,PMT('RA Calc using Annuity formula'!$U$1,CD$4,CD$2),0),0)</f>
        <v>0</v>
      </c>
      <c r="CE35" s="19">
        <f>IF($A35&gt;=CE$1,IF($A35&lt;=CE$1+CE$4,PMT('RA Calc using Annuity formula'!$U$1,CE$4,CE$2),0),0)</f>
        <v>0</v>
      </c>
      <c r="CF35" s="19">
        <f>IF($A35&gt;=CF$1,IF($A35&lt;=CF$1+CF$4,PMT('RA Calc using Annuity formula'!$U$1,CF$4,CF$2),0),0)</f>
        <v>0</v>
      </c>
      <c r="CG35" s="19">
        <f>IF($A35&gt;=CG$1,IF($A35&lt;=CG$1+CG$4,PMT('RA Calc using Annuity formula'!$U$1,CG$4,CG$2),0),0)</f>
        <v>0</v>
      </c>
      <c r="CH35" s="19">
        <f>IF($A35&gt;=CH$1,IF($A35&lt;=CH$1+CH$4,PMT('RA Calc using Annuity formula'!$U$1,CH$4,CH$2),0),0)</f>
        <v>0</v>
      </c>
    </row>
    <row r="36" spans="1:86" x14ac:dyDescent="0.25">
      <c r="A36" s="1">
        <v>56</v>
      </c>
      <c r="B36" s="19">
        <f t="shared" si="1"/>
        <v>-1920.0427902880383</v>
      </c>
      <c r="C36" s="19">
        <f t="shared" si="2"/>
        <v>-31.47611131619735</v>
      </c>
      <c r="D36" s="19"/>
      <c r="E36" s="19"/>
      <c r="K36" s="19">
        <f>IF($A36&gt;=K$1,IF($A36&lt;=K$1+K$4,PMT('RA Calc using Annuity formula'!$U$1,K$4,K$3),0),0)</f>
        <v>-195.16742239273844</v>
      </c>
      <c r="L36" s="19">
        <f>IF($A36&gt;=L$1,IF($A36&lt;=L$1+L$4,PMT('RA Calc using Annuity formula'!$U$1,L$4,L$2),0),0)</f>
        <v>0</v>
      </c>
      <c r="M36" s="19">
        <f>IF($A36&gt;=M$1,IF($A36&lt;=M$1+M$4,PMT('RA Calc using Annuity formula'!$U$1,M$4,M$2),0),0)</f>
        <v>0</v>
      </c>
      <c r="N36" s="19">
        <f>IF($A36&gt;=N$1,IF($A36&lt;=N$1+N$4,PMT('RA Calc using Annuity formula'!$U$1,N$4,N$2),0),0)</f>
        <v>-156.86782427368604</v>
      </c>
      <c r="O36" s="19">
        <f>IF($A36&gt;=O$1,IF($A36&lt;=O$1+O$4,PMT('RA Calc using Annuity formula'!$U$1,O$4,O$2),0),0)</f>
        <v>0</v>
      </c>
      <c r="P36" s="19">
        <f>IF($A36&gt;=P$1,IF($A36&lt;=P$1+P$4,PMT('RA Calc using Annuity formula'!$U$1,P$4,P$2),0),0)</f>
        <v>-6.2918329821174082</v>
      </c>
      <c r="Q36" s="19">
        <f>IF($A36&gt;=Q$1,IF($A36&lt;=Q$1+Q$4,PMT('RA Calc using Annuity formula'!$U$1,Q$4,Q$2),0),0)</f>
        <v>0</v>
      </c>
      <c r="R36" s="19">
        <f>IF($A36&gt;=R$1,IF($A36&lt;=R$1+R$4,PMT('RA Calc using Annuity formula'!$U$1,R$4,R$2),0),0)</f>
        <v>0</v>
      </c>
      <c r="S36" s="19">
        <f>IF($A36&gt;=S$1,IF($A36&lt;=S$1+S$4,PMT('RA Calc using Annuity formula'!$U$1,S$4,S$2),0),0)</f>
        <v>0</v>
      </c>
      <c r="T36" s="19">
        <f>IF($A36&gt;=T$1,IF($A36&lt;=T$1+T$4,PMT('RA Calc using Annuity formula'!$U$1,T$4,T$2),0),0)</f>
        <v>0</v>
      </c>
      <c r="U36" s="19">
        <f>IF($A36&gt;=U$1,IF($A36&lt;=U$1+U$4,PMT('RA Calc using Annuity formula'!$U$1,U$4,U$2),0),0)</f>
        <v>0</v>
      </c>
      <c r="V36" s="19">
        <f>IF($A36&gt;=V$1,IF($A36&lt;=V$1+V$4,PMT('RA Calc using Annuity formula'!$U$1,V$4,V$2),0),0)</f>
        <v>-24.608409218809239</v>
      </c>
      <c r="W36" s="19">
        <f>IF($A36&gt;=W$1,IF($A36&lt;=W$1+W$4,PMT('RA Calc using Annuity formula'!$U$1,W$4,W$2),0),0)</f>
        <v>0</v>
      </c>
      <c r="X36" s="19">
        <f>IF($A36&gt;=X$1,IF($A36&lt;=X$1+X$4,PMT('RA Calc using Annuity formula'!$U$1,X$4,X$2),0),0)</f>
        <v>0</v>
      </c>
      <c r="Y36" s="19">
        <f>IF($A36&gt;=Y$1,IF($A36&lt;=Y$1+Y$4,PMT('RA Calc using Annuity formula'!$U$1,Y$4,Y$2),0),0)</f>
        <v>0</v>
      </c>
      <c r="Z36" s="19">
        <f>IF($A36&gt;=Z$1,IF($A36&lt;=Z$1+Z$4,PMT('RA Calc using Annuity formula'!$U$1,Z$4,Z$2),0),0)</f>
        <v>-9.7864719581901376</v>
      </c>
      <c r="AA36" s="19">
        <f>IF($A36&gt;=AA$1,IF($A36&lt;=AA$1+AA$4,PMT('RA Calc using Annuity formula'!$U$1,AA$4,AA$2),0),0)</f>
        <v>-74.091109115083782</v>
      </c>
      <c r="AB36" s="19">
        <f>IF($A36&gt;=AB$1,IF($A36&lt;=AB$1+AB$4,PMT('RA Calc using Annuity formula'!$U$1,AB$4,AB$2),0),0)</f>
        <v>-93.656672377894779</v>
      </c>
      <c r="AC36" s="19">
        <f>IF($A36&gt;=AC$1,IF($A36&lt;=AC$1+AC$4,PMT('RA Calc using Annuity formula'!$U$1,AC$4,AC$2),0),0)</f>
        <v>-54.364049758109594</v>
      </c>
      <c r="AD36" s="19">
        <f>IF($A36&gt;=AD$1,IF($A36&lt;=AD$1+AD$4,PMT('RA Calc using Annuity formula'!$U$1,AD$4,AD$2),0),0)</f>
        <v>-147.00747490229006</v>
      </c>
      <c r="AE36" s="19">
        <f>IF($A36&gt;=AE$1,IF($A36&lt;=AE$1+AE$4,PMT('RA Calc using Annuity formula'!$U$1,AE$4,AE$2),0),0)</f>
        <v>-39.500437613401409</v>
      </c>
      <c r="AF36" s="19">
        <f>IF($A36&gt;=AF$1,IF($A36&lt;=AF$1+AF$4,PMT('RA Calc using Annuity formula'!$U$1,AF$4,AF$2),0),0)</f>
        <v>-86.354442136772974</v>
      </c>
      <c r="AG36" s="19">
        <f>IF($A36&gt;=AG$1,IF($A36&lt;=AG$1+AG$4,PMT('RA Calc using Annuity formula'!$U$1,AG$4,AG$2),0),0)</f>
        <v>-85.2623062904497</v>
      </c>
      <c r="AH36" s="19">
        <f>IF($A36&gt;=AH$1,IF($A36&lt;=AH$1+AH$4,PMT('RA Calc using Annuity formula'!$U$1,AH$4,AH$2),0),0)</f>
        <v>-47.991821623132843</v>
      </c>
      <c r="AI36" s="19">
        <f>IF($A36&gt;=AI$1,IF($A36&lt;=AI$1+AI$4,PMT('RA Calc using Annuity formula'!$U$1,AI$4,AI$2),0),0)</f>
        <v>-64.447292768028007</v>
      </c>
      <c r="AJ36" s="19">
        <f>IF($A36&gt;=AJ$1,IF($A36&lt;=AJ$1+AJ$4,PMT('RA Calc using Annuity formula'!$U$1,AJ$4,AJ$2),0),0)</f>
        <v>-46.259965381663569</v>
      </c>
      <c r="AK36" s="19">
        <f>IF($A36&gt;=AK$1,IF($A36&lt;=AK$1+AK$4,PMT('RA Calc using Annuity formula'!$U$1,AK$4,AK$2),0),0)</f>
        <v>-27.660340230251443</v>
      </c>
      <c r="AL36" s="19">
        <f>IF($A36&gt;=AL$1,IF($A36&lt;=AL$1+AL$4,PMT('RA Calc using Annuity formula'!$U$1,AL$4,AL$2),0),0)</f>
        <v>-27.14382999852252</v>
      </c>
      <c r="AM36" s="19">
        <f>IF($A36&gt;=AM$1,IF($A36&lt;=AM$1+AM$4,PMT('RA Calc using Annuity formula'!$U$1,AM$4,AM$2),0),0)</f>
        <v>-94.869563763336188</v>
      </c>
      <c r="AN36" s="19">
        <f>IF($A36&gt;=AN$1,IF($A36&lt;=AN$1+AN$4,PMT('RA Calc using Annuity formula'!$U$1,AN$4,AN$2),0),0)</f>
        <v>-90.326363749007555</v>
      </c>
      <c r="AO36" s="19">
        <f>IF($A36&gt;=AO$1,IF($A36&lt;=AO$1+AO$4,PMT('RA Calc using Annuity formula'!$U$1,AO$4,AO$2),0),0)</f>
        <v>-20.275085529624395</v>
      </c>
      <c r="AP36" s="19">
        <f>IF($A36&gt;=AP$1,IF($A36&lt;=AP$1+AP$4,PMT('RA Calc using Annuity formula'!$U$1,AP$4,AP$2),0),0)</f>
        <v>-528.11007422492833</v>
      </c>
      <c r="AQ36" s="19">
        <f>IF($A36&gt;=AQ$1,IF($A36&lt;=AQ$1+AQ$4,PMT('RA Calc using Annuity formula'!$U$1,AQ$4,AQ$2),0),0)</f>
        <v>0</v>
      </c>
      <c r="AR36" s="19">
        <f>IF($A36&gt;=AR$1,IF($A36&lt;=AR$1+AR$4,PMT('RA Calc using Annuity formula'!$U$1,AR$4,AR$2),0),0)</f>
        <v>0</v>
      </c>
      <c r="AS36" s="19">
        <f>IF($A36&gt;=AS$1,IF($A36&lt;=AS$1+AS$4,PMT('RA Calc using Annuity formula'!$U$1,AS$4,AS$2),0),0)</f>
        <v>0</v>
      </c>
      <c r="AT36" s="19">
        <f>IF($A36&gt;=AT$1,IF($A36&lt;=AT$1+AT$4,PMT('RA Calc using Annuity formula'!$U$1,AT$4,AT$2),0),0)</f>
        <v>0</v>
      </c>
      <c r="AU36" s="19">
        <f>IF($A36&gt;=AU$1,IF($A36&lt;=AU$1+AU$4,PMT('RA Calc using Annuity formula'!$U$1,AU$4,AU$2),0),0)</f>
        <v>0</v>
      </c>
      <c r="AV36" s="19">
        <f>IF($A36&gt;=AV$1,IF($A36&lt;=AV$1+AV$4,PMT('RA Calc using Annuity formula'!$U$1,AV$4,AV$2),0),0)</f>
        <v>0</v>
      </c>
      <c r="AW36" s="19">
        <f>IF($A36&gt;=AW$1,IF($A36&lt;=AW$1+AW$4,PMT('RA Calc using Annuity formula'!$U$1,AW$4,AW$2),0),0)</f>
        <v>0</v>
      </c>
      <c r="AX36" s="19">
        <f>IF($A36&gt;=AX$1,IF($A36&lt;=AX$1+AX$4,PMT('RA Calc using Annuity formula'!$U$1,AX$4,AX$2),0),0)</f>
        <v>0</v>
      </c>
      <c r="AY36" s="19">
        <f>IF($A36&gt;=AY$1,IF($A36&lt;=AY$1+AY$4,PMT('RA Calc using Annuity formula'!$U$1,AY$4,AY$2),0),0)</f>
        <v>0</v>
      </c>
      <c r="AZ36" s="19">
        <f>IF($A36&gt;=AZ$1,IF($A36&lt;=AZ$1+AZ$4,PMT('RA Calc using Annuity formula'!$U$1,AZ$4,AZ$2),0),0)</f>
        <v>0</v>
      </c>
      <c r="BA36" s="19">
        <f>IF($A36&gt;=BA$1,IF($A36&lt;=BA$1+BA$4,PMT('RA Calc using Annuity formula'!$U$1,BA$4,BA$2),0),0)</f>
        <v>0</v>
      </c>
      <c r="BB36" s="19">
        <f>IF($A36&gt;=BB$1,IF($A36&lt;=BB$1+BB$4,PMT('RA Calc using Annuity formula'!$U$1,BB$4,BB$2),0),0)</f>
        <v>0</v>
      </c>
      <c r="BC36" s="19">
        <f>IF($A36&gt;=BC$1,IF($A36&lt;=BC$1+BC$4,PMT('RA Calc using Annuity formula'!$U$1,BC$4,BC$2),0),0)</f>
        <v>0</v>
      </c>
      <c r="BD36" s="19">
        <f>IF($A36&gt;=BD$1,IF($A36&lt;=BD$1+BD$4,PMT('RA Calc using Annuity formula'!$U$1,BD$4,BD$2),0),0)</f>
        <v>0</v>
      </c>
      <c r="BE36" s="19">
        <f>IF($A36&gt;=BE$1,IF($A36&lt;=BE$1+BE$4,PMT('RA Calc using Annuity formula'!$U$1,BE$4,BE$2),0),0)</f>
        <v>0</v>
      </c>
      <c r="BF36" s="19">
        <f>IF($A36&gt;=BF$1,IF($A36&lt;=BF$1+BF$4,PMT('RA Calc using Annuity formula'!$U$1,BF$4,BF$2),0),0)</f>
        <v>0</v>
      </c>
      <c r="BG36" s="19">
        <f>IF($A36&gt;=BG$1,IF($A36&lt;=BG$1+BG$4,PMT('RA Calc using Annuity formula'!$U$1,BG$4,BG$2),0),0)</f>
        <v>0</v>
      </c>
      <c r="BH36" s="19">
        <f>IF($A36&gt;=BH$1,IF($A36&lt;=BH$1+BH$4,PMT('RA Calc using Annuity formula'!$U$1,BH$4,BH$2),0),0)</f>
        <v>0</v>
      </c>
      <c r="BI36" s="19">
        <f>IF($A36&gt;=BI$1,IF($A36&lt;=BI$1+BI$4,PMT('RA Calc using Annuity formula'!$U$1,BI$4,BI$2),0),0)</f>
        <v>0</v>
      </c>
      <c r="BJ36" s="19">
        <f>IF($A36&gt;=BJ$1,IF($A36&lt;=BJ$1+BJ$4,PMT('RA Calc using Annuity formula'!$U$1,BJ$4,BJ$2),0),0)</f>
        <v>0</v>
      </c>
      <c r="BK36" s="19">
        <f>IF($A36&gt;=BK$1,IF($A36&lt;=BK$1+BK$4,PMT('RA Calc using Annuity formula'!$U$1,BK$4,BK$2),0),0)</f>
        <v>0</v>
      </c>
      <c r="BL36" s="19">
        <f>IF($A36&gt;=BL$1,IF($A36&lt;=BL$1+BL$4,PMT('RA Calc using Annuity formula'!$U$1,BL$4,BL$2),0),0)</f>
        <v>0</v>
      </c>
      <c r="BM36" s="19">
        <f>IF($A36&gt;=BM$1,IF($A36&lt;=BM$1+BM$4,PMT('RA Calc using Annuity formula'!$U$1,BM$4,BM$2),0),0)</f>
        <v>0</v>
      </c>
      <c r="BN36" s="19">
        <f>IF($A36&gt;=BN$1,IF($A36&lt;=BN$1+BN$4,PMT('RA Calc using Annuity formula'!$U$1,BN$4,BN$2),0),0)</f>
        <v>0</v>
      </c>
      <c r="BO36" s="19">
        <f>IF($A36&gt;=BO$1,IF($A36&lt;=BO$1+BO$4,PMT('RA Calc using Annuity formula'!$U$1,BO$4,BO$2),0),0)</f>
        <v>0</v>
      </c>
      <c r="BP36" s="19">
        <f>IF($A36&gt;=BP$1,IF($A36&lt;=BP$1+BP$4,PMT('RA Calc using Annuity formula'!$U$1,BP$4,BP$2),0),0)</f>
        <v>0</v>
      </c>
      <c r="BQ36" s="19">
        <f>IF($A36&gt;=BQ$1,IF($A36&lt;=BQ$1+BQ$4,PMT('RA Calc using Annuity formula'!$U$1,BQ$4,BQ$2),0),0)</f>
        <v>0</v>
      </c>
      <c r="BR36" s="19">
        <f>IF($A36&gt;=BR$1,IF($A36&lt;=BR$1+BR$4,PMT('RA Calc using Annuity formula'!$U$1,BR$4,BR$2),0),0)</f>
        <v>0</v>
      </c>
      <c r="BS36" s="19">
        <f>IF($A36&gt;=BS$1,IF($A36&lt;=BS$1+BS$4,PMT('RA Calc using Annuity formula'!$U$1,BS$4,BS$2),0),0)</f>
        <v>0</v>
      </c>
      <c r="BT36" s="19">
        <f>IF($A36&gt;=BT$1,IF($A36&lt;=BT$1+BT$4,PMT('RA Calc using Annuity formula'!$U$1,BT$4,BT$2),0),0)</f>
        <v>0</v>
      </c>
      <c r="BU36" s="19">
        <f>IF($A36&gt;=BU$1,IF($A36&lt;=BU$1+BU$4,PMT('RA Calc using Annuity formula'!$U$1,BU$4,BU$2),0),0)</f>
        <v>0</v>
      </c>
      <c r="BV36" s="19">
        <f>IF($A36&gt;=BV$1,IF($A36&lt;=BV$1+BV$4,PMT('RA Calc using Annuity formula'!$U$1,BV$4,BV$2),0),0)</f>
        <v>0</v>
      </c>
      <c r="BW36" s="19">
        <f>IF($A36&gt;=BW$1,IF($A36&lt;=BW$1+BW$4,PMT('RA Calc using Annuity formula'!$U$1,BW$4,BW$2),0),0)</f>
        <v>0</v>
      </c>
      <c r="BX36" s="19">
        <f>IF($A36&gt;=BX$1,IF($A36&lt;=BX$1+BX$4,PMT('RA Calc using Annuity formula'!$U$1,BX$4,BX$2),0),0)</f>
        <v>0</v>
      </c>
      <c r="BY36" s="19">
        <f>IF($A36&gt;=BY$1,IF($A36&lt;=BY$1+BY$4,PMT('RA Calc using Annuity formula'!$U$1,BY$4,BY$2),0),0)</f>
        <v>0</v>
      </c>
      <c r="BZ36" s="19">
        <f>IF($A36&gt;=BZ$1,IF($A36&lt;=BZ$1+BZ$4,PMT('RA Calc using Annuity formula'!$U$1,BZ$4,BZ$2),0),0)</f>
        <v>0</v>
      </c>
      <c r="CA36" s="19">
        <f>IF($A36&gt;=CA$1,IF($A36&lt;=CA$1+CA$4,PMT('RA Calc using Annuity formula'!$U$1,CA$4,CA$2),0),0)</f>
        <v>0</v>
      </c>
      <c r="CB36" s="19">
        <f>IF($A36&gt;=CB$1,IF($A36&lt;=CB$1+CB$4,PMT('RA Calc using Annuity formula'!$U$1,CB$4,CB$2),0),0)</f>
        <v>0</v>
      </c>
      <c r="CC36" s="19">
        <f>IF($A36&gt;=CC$1,IF($A36&lt;=CC$1+CC$4,PMT('RA Calc using Annuity formula'!$U$1,CC$4,CC$2),0),0)</f>
        <v>0</v>
      </c>
      <c r="CD36" s="19">
        <f>IF($A36&gt;=CD$1,IF($A36&lt;=CD$1+CD$4,PMT('RA Calc using Annuity formula'!$U$1,CD$4,CD$2),0),0)</f>
        <v>0</v>
      </c>
      <c r="CE36" s="19">
        <f>IF($A36&gt;=CE$1,IF($A36&lt;=CE$1+CE$4,PMT('RA Calc using Annuity formula'!$U$1,CE$4,CE$2),0),0)</f>
        <v>0</v>
      </c>
      <c r="CF36" s="19">
        <f>IF($A36&gt;=CF$1,IF($A36&lt;=CF$1+CF$4,PMT('RA Calc using Annuity formula'!$U$1,CF$4,CF$2),0),0)</f>
        <v>0</v>
      </c>
      <c r="CG36" s="19">
        <f>IF($A36&gt;=CG$1,IF($A36&lt;=CG$1+CG$4,PMT('RA Calc using Annuity formula'!$U$1,CG$4,CG$2),0),0)</f>
        <v>0</v>
      </c>
      <c r="CH36" s="19">
        <f>IF($A36&gt;=CH$1,IF($A36&lt;=CH$1+CH$4,PMT('RA Calc using Annuity formula'!$U$1,CH$4,CH$2),0),0)</f>
        <v>0</v>
      </c>
    </row>
    <row r="37" spans="1:86" x14ac:dyDescent="0.25">
      <c r="A37" s="1">
        <v>57</v>
      </c>
      <c r="B37" s="19">
        <f t="shared" ref="B37:B69" si="3">SUM(K37:CH37)</f>
        <v>-2028.288700871452</v>
      </c>
      <c r="C37" s="19">
        <f t="shared" ref="C37:C68" si="4">B37*1000/61000</f>
        <v>-33.250634440515604</v>
      </c>
      <c r="D37" s="19"/>
      <c r="E37" s="19"/>
      <c r="K37" s="19">
        <f>IF($A37&gt;=K$1,IF($A37&lt;=K$1+K$4,PMT('RA Calc using Annuity formula'!$U$1,K$4,K$3),0),0)</f>
        <v>-195.16742239273844</v>
      </c>
      <c r="L37" s="19">
        <f>IF($A37&gt;=L$1,IF($A37&lt;=L$1+L$4,PMT('RA Calc using Annuity formula'!$U$1,L$4,L$2),0),0)</f>
        <v>0</v>
      </c>
      <c r="M37" s="19">
        <f>IF($A37&gt;=M$1,IF($A37&lt;=M$1+M$4,PMT('RA Calc using Annuity formula'!$U$1,M$4,M$2),0),0)</f>
        <v>0</v>
      </c>
      <c r="N37" s="19">
        <f>IF($A37&gt;=N$1,IF($A37&lt;=N$1+N$4,PMT('RA Calc using Annuity formula'!$U$1,N$4,N$2),0),0)</f>
        <v>-156.86782427368604</v>
      </c>
      <c r="O37" s="19">
        <f>IF($A37&gt;=O$1,IF($A37&lt;=O$1+O$4,PMT('RA Calc using Annuity formula'!$U$1,O$4,O$2),0),0)</f>
        <v>0</v>
      </c>
      <c r="P37" s="19">
        <f>IF($A37&gt;=P$1,IF($A37&lt;=P$1+P$4,PMT('RA Calc using Annuity formula'!$U$1,P$4,P$2),0),0)</f>
        <v>-6.2918329821174082</v>
      </c>
      <c r="Q37" s="19">
        <f>IF($A37&gt;=Q$1,IF($A37&lt;=Q$1+Q$4,PMT('RA Calc using Annuity formula'!$U$1,Q$4,Q$2),0),0)</f>
        <v>0</v>
      </c>
      <c r="R37" s="19">
        <f>IF($A37&gt;=R$1,IF($A37&lt;=R$1+R$4,PMT('RA Calc using Annuity formula'!$U$1,R$4,R$2),0),0)</f>
        <v>0</v>
      </c>
      <c r="S37" s="19">
        <f>IF($A37&gt;=S$1,IF($A37&lt;=S$1+S$4,PMT('RA Calc using Annuity formula'!$U$1,S$4,S$2),0),0)</f>
        <v>0</v>
      </c>
      <c r="T37" s="19">
        <f>IF($A37&gt;=T$1,IF($A37&lt;=T$1+T$4,PMT('RA Calc using Annuity formula'!$U$1,T$4,T$2),0),0)</f>
        <v>0</v>
      </c>
      <c r="U37" s="19">
        <f>IF($A37&gt;=U$1,IF($A37&lt;=U$1+U$4,PMT('RA Calc using Annuity formula'!$U$1,U$4,U$2),0),0)</f>
        <v>0</v>
      </c>
      <c r="V37" s="19">
        <f>IF($A37&gt;=V$1,IF($A37&lt;=V$1+V$4,PMT('RA Calc using Annuity formula'!$U$1,V$4,V$2),0),0)</f>
        <v>-24.608409218809239</v>
      </c>
      <c r="W37" s="19">
        <f>IF($A37&gt;=W$1,IF($A37&lt;=W$1+W$4,PMT('RA Calc using Annuity formula'!$U$1,W$4,W$2),0),0)</f>
        <v>0</v>
      </c>
      <c r="X37" s="19">
        <f>IF($A37&gt;=X$1,IF($A37&lt;=X$1+X$4,PMT('RA Calc using Annuity formula'!$U$1,X$4,X$2),0),0)</f>
        <v>0</v>
      </c>
      <c r="Y37" s="19">
        <f>IF($A37&gt;=Y$1,IF($A37&lt;=Y$1+Y$4,PMT('RA Calc using Annuity formula'!$U$1,Y$4,Y$2),0),0)</f>
        <v>0</v>
      </c>
      <c r="Z37" s="19">
        <f>IF($A37&gt;=Z$1,IF($A37&lt;=Z$1+Z$4,PMT('RA Calc using Annuity formula'!$U$1,Z$4,Z$2),0),0)</f>
        <v>-9.7864719581901376</v>
      </c>
      <c r="AA37" s="19">
        <f>IF($A37&gt;=AA$1,IF($A37&lt;=AA$1+AA$4,PMT('RA Calc using Annuity formula'!$U$1,AA$4,AA$2),0),0)</f>
        <v>-74.091109115083782</v>
      </c>
      <c r="AB37" s="19">
        <f>IF($A37&gt;=AB$1,IF($A37&lt;=AB$1+AB$4,PMT('RA Calc using Annuity formula'!$U$1,AB$4,AB$2),0),0)</f>
        <v>-93.656672377894779</v>
      </c>
      <c r="AC37" s="19">
        <f>IF($A37&gt;=AC$1,IF($A37&lt;=AC$1+AC$4,PMT('RA Calc using Annuity formula'!$U$1,AC$4,AC$2),0),0)</f>
        <v>-54.364049758109594</v>
      </c>
      <c r="AD37" s="19">
        <f>IF($A37&gt;=AD$1,IF($A37&lt;=AD$1+AD$4,PMT('RA Calc using Annuity formula'!$U$1,AD$4,AD$2),0),0)</f>
        <v>-147.00747490229006</v>
      </c>
      <c r="AE37" s="19">
        <f>IF($A37&gt;=AE$1,IF($A37&lt;=AE$1+AE$4,PMT('RA Calc using Annuity formula'!$U$1,AE$4,AE$2),0),0)</f>
        <v>-39.500437613401409</v>
      </c>
      <c r="AF37" s="19">
        <f>IF($A37&gt;=AF$1,IF($A37&lt;=AF$1+AF$4,PMT('RA Calc using Annuity formula'!$U$1,AF$4,AF$2),0),0)</f>
        <v>-86.354442136772974</v>
      </c>
      <c r="AG37" s="19">
        <f>IF($A37&gt;=AG$1,IF($A37&lt;=AG$1+AG$4,PMT('RA Calc using Annuity formula'!$U$1,AG$4,AG$2),0),0)</f>
        <v>-85.2623062904497</v>
      </c>
      <c r="AH37" s="19">
        <f>IF($A37&gt;=AH$1,IF($A37&lt;=AH$1+AH$4,PMT('RA Calc using Annuity formula'!$U$1,AH$4,AH$2),0),0)</f>
        <v>-47.991821623132843</v>
      </c>
      <c r="AI37" s="19">
        <f>IF($A37&gt;=AI$1,IF($A37&lt;=AI$1+AI$4,PMT('RA Calc using Annuity formula'!$U$1,AI$4,AI$2),0),0)</f>
        <v>-64.447292768028007</v>
      </c>
      <c r="AJ37" s="19">
        <f>IF($A37&gt;=AJ$1,IF($A37&lt;=AJ$1+AJ$4,PMT('RA Calc using Annuity formula'!$U$1,AJ$4,AJ$2),0),0)</f>
        <v>-46.259965381663569</v>
      </c>
      <c r="AK37" s="19">
        <f>IF($A37&gt;=AK$1,IF($A37&lt;=AK$1+AK$4,PMT('RA Calc using Annuity formula'!$U$1,AK$4,AK$2),0),0)</f>
        <v>-27.660340230251443</v>
      </c>
      <c r="AL37" s="19">
        <f>IF($A37&gt;=AL$1,IF($A37&lt;=AL$1+AL$4,PMT('RA Calc using Annuity formula'!$U$1,AL$4,AL$2),0),0)</f>
        <v>-27.14382999852252</v>
      </c>
      <c r="AM37" s="19">
        <f>IF($A37&gt;=AM$1,IF($A37&lt;=AM$1+AM$4,PMT('RA Calc using Annuity formula'!$U$1,AM$4,AM$2),0),0)</f>
        <v>-94.869563763336188</v>
      </c>
      <c r="AN37" s="19">
        <f>IF($A37&gt;=AN$1,IF($A37&lt;=AN$1+AN$4,PMT('RA Calc using Annuity formula'!$U$1,AN$4,AN$2),0),0)</f>
        <v>-90.326363749007555</v>
      </c>
      <c r="AO37" s="19">
        <f>IF($A37&gt;=AO$1,IF($A37&lt;=AO$1+AO$4,PMT('RA Calc using Annuity formula'!$U$1,AO$4,AO$2),0),0)</f>
        <v>-20.275085529624395</v>
      </c>
      <c r="AP37" s="19">
        <f>IF($A37&gt;=AP$1,IF($A37&lt;=AP$1+AP$4,PMT('RA Calc using Annuity formula'!$U$1,AP$4,AP$2),0),0)</f>
        <v>-528.11007422492833</v>
      </c>
      <c r="AQ37" s="19">
        <f>IF($A37&gt;=AQ$1,IF($A37&lt;=AQ$1+AQ$4,PMT('RA Calc using Annuity formula'!$U$1,AQ$4,AQ$2),0),0)</f>
        <v>-108.24591058341373</v>
      </c>
      <c r="AR37" s="19">
        <f>IF($A37&gt;=AR$1,IF($A37&lt;=AR$1+AR$4,PMT('RA Calc using Annuity formula'!$U$1,AR$4,AR$2),0),0)</f>
        <v>0</v>
      </c>
      <c r="AS37" s="19">
        <f>IF($A37&gt;=AS$1,IF($A37&lt;=AS$1+AS$4,PMT('RA Calc using Annuity formula'!$U$1,AS$4,AS$2),0),0)</f>
        <v>0</v>
      </c>
      <c r="AT37" s="19">
        <f>IF($A37&gt;=AT$1,IF($A37&lt;=AT$1+AT$4,PMT('RA Calc using Annuity formula'!$U$1,AT$4,AT$2),0),0)</f>
        <v>0</v>
      </c>
      <c r="AU37" s="19">
        <f>IF($A37&gt;=AU$1,IF($A37&lt;=AU$1+AU$4,PMT('RA Calc using Annuity formula'!$U$1,AU$4,AU$2),0),0)</f>
        <v>0</v>
      </c>
      <c r="AV37" s="19">
        <f>IF($A37&gt;=AV$1,IF($A37&lt;=AV$1+AV$4,PMT('RA Calc using Annuity formula'!$U$1,AV$4,AV$2),0),0)</f>
        <v>0</v>
      </c>
      <c r="AW37" s="19">
        <f>IF($A37&gt;=AW$1,IF($A37&lt;=AW$1+AW$4,PMT('RA Calc using Annuity formula'!$U$1,AW$4,AW$2),0),0)</f>
        <v>0</v>
      </c>
      <c r="AX37" s="19">
        <f>IF($A37&gt;=AX$1,IF($A37&lt;=AX$1+AX$4,PMT('RA Calc using Annuity formula'!$U$1,AX$4,AX$2),0),0)</f>
        <v>0</v>
      </c>
      <c r="AY37" s="19">
        <f>IF($A37&gt;=AY$1,IF($A37&lt;=AY$1+AY$4,PMT('RA Calc using Annuity formula'!$U$1,AY$4,AY$2),0),0)</f>
        <v>0</v>
      </c>
      <c r="AZ37" s="19">
        <f>IF($A37&gt;=AZ$1,IF($A37&lt;=AZ$1+AZ$4,PMT('RA Calc using Annuity formula'!$U$1,AZ$4,AZ$2),0),0)</f>
        <v>0</v>
      </c>
      <c r="BA37" s="19">
        <f>IF($A37&gt;=BA$1,IF($A37&lt;=BA$1+BA$4,PMT('RA Calc using Annuity formula'!$U$1,BA$4,BA$2),0),0)</f>
        <v>0</v>
      </c>
      <c r="BB37" s="19">
        <f>IF($A37&gt;=BB$1,IF($A37&lt;=BB$1+BB$4,PMT('RA Calc using Annuity formula'!$U$1,BB$4,BB$2),0),0)</f>
        <v>0</v>
      </c>
      <c r="BC37" s="19">
        <f>IF($A37&gt;=BC$1,IF($A37&lt;=BC$1+BC$4,PMT('RA Calc using Annuity formula'!$U$1,BC$4,BC$2),0),0)</f>
        <v>0</v>
      </c>
      <c r="BD37" s="19">
        <f>IF($A37&gt;=BD$1,IF($A37&lt;=BD$1+BD$4,PMT('RA Calc using Annuity formula'!$U$1,BD$4,BD$2),0),0)</f>
        <v>0</v>
      </c>
      <c r="BE37" s="19">
        <f>IF($A37&gt;=BE$1,IF($A37&lt;=BE$1+BE$4,PMT('RA Calc using Annuity formula'!$U$1,BE$4,BE$2),0),0)</f>
        <v>0</v>
      </c>
      <c r="BF37" s="19">
        <f>IF($A37&gt;=BF$1,IF($A37&lt;=BF$1+BF$4,PMT('RA Calc using Annuity formula'!$U$1,BF$4,BF$2),0),0)</f>
        <v>0</v>
      </c>
      <c r="BG37" s="19">
        <f>IF($A37&gt;=BG$1,IF($A37&lt;=BG$1+BG$4,PMT('RA Calc using Annuity formula'!$U$1,BG$4,BG$2),0),0)</f>
        <v>0</v>
      </c>
      <c r="BH37" s="19">
        <f>IF($A37&gt;=BH$1,IF($A37&lt;=BH$1+BH$4,PMT('RA Calc using Annuity formula'!$U$1,BH$4,BH$2),0),0)</f>
        <v>0</v>
      </c>
      <c r="BI37" s="19">
        <f>IF($A37&gt;=BI$1,IF($A37&lt;=BI$1+BI$4,PMT('RA Calc using Annuity formula'!$U$1,BI$4,BI$2),0),0)</f>
        <v>0</v>
      </c>
      <c r="BJ37" s="19">
        <f>IF($A37&gt;=BJ$1,IF($A37&lt;=BJ$1+BJ$4,PMT('RA Calc using Annuity formula'!$U$1,BJ$4,BJ$2),0),0)</f>
        <v>0</v>
      </c>
      <c r="BK37" s="19">
        <f>IF($A37&gt;=BK$1,IF($A37&lt;=BK$1+BK$4,PMT('RA Calc using Annuity formula'!$U$1,BK$4,BK$2),0),0)</f>
        <v>0</v>
      </c>
      <c r="BL37" s="19">
        <f>IF($A37&gt;=BL$1,IF($A37&lt;=BL$1+BL$4,PMT('RA Calc using Annuity formula'!$U$1,BL$4,BL$2),0),0)</f>
        <v>0</v>
      </c>
      <c r="BM37" s="19">
        <f>IF($A37&gt;=BM$1,IF($A37&lt;=BM$1+BM$4,PMT('RA Calc using Annuity formula'!$U$1,BM$4,BM$2),0),0)</f>
        <v>0</v>
      </c>
      <c r="BN37" s="19">
        <f>IF($A37&gt;=BN$1,IF($A37&lt;=BN$1+BN$4,PMT('RA Calc using Annuity formula'!$U$1,BN$4,BN$2),0),0)</f>
        <v>0</v>
      </c>
      <c r="BO37" s="19">
        <f>IF($A37&gt;=BO$1,IF($A37&lt;=BO$1+BO$4,PMT('RA Calc using Annuity formula'!$U$1,BO$4,BO$2),0),0)</f>
        <v>0</v>
      </c>
      <c r="BP37" s="19">
        <f>IF($A37&gt;=BP$1,IF($A37&lt;=BP$1+BP$4,PMT('RA Calc using Annuity formula'!$U$1,BP$4,BP$2),0),0)</f>
        <v>0</v>
      </c>
      <c r="BQ37" s="19">
        <f>IF($A37&gt;=BQ$1,IF($A37&lt;=BQ$1+BQ$4,PMT('RA Calc using Annuity formula'!$U$1,BQ$4,BQ$2),0),0)</f>
        <v>0</v>
      </c>
      <c r="BR37" s="19">
        <f>IF($A37&gt;=BR$1,IF($A37&lt;=BR$1+BR$4,PMT('RA Calc using Annuity formula'!$U$1,BR$4,BR$2),0),0)</f>
        <v>0</v>
      </c>
      <c r="BS37" s="19">
        <f>IF($A37&gt;=BS$1,IF($A37&lt;=BS$1+BS$4,PMT('RA Calc using Annuity formula'!$U$1,BS$4,BS$2),0),0)</f>
        <v>0</v>
      </c>
      <c r="BT37" s="19">
        <f>IF($A37&gt;=BT$1,IF($A37&lt;=BT$1+BT$4,PMT('RA Calc using Annuity formula'!$U$1,BT$4,BT$2),0),0)</f>
        <v>0</v>
      </c>
      <c r="BU37" s="19">
        <f>IF($A37&gt;=BU$1,IF($A37&lt;=BU$1+BU$4,PMT('RA Calc using Annuity formula'!$U$1,BU$4,BU$2),0),0)</f>
        <v>0</v>
      </c>
      <c r="BV37" s="19">
        <f>IF($A37&gt;=BV$1,IF($A37&lt;=BV$1+BV$4,PMT('RA Calc using Annuity formula'!$U$1,BV$4,BV$2),0),0)</f>
        <v>0</v>
      </c>
      <c r="BW37" s="19">
        <f>IF($A37&gt;=BW$1,IF($A37&lt;=BW$1+BW$4,PMT('RA Calc using Annuity formula'!$U$1,BW$4,BW$2),0),0)</f>
        <v>0</v>
      </c>
      <c r="BX37" s="19">
        <f>IF($A37&gt;=BX$1,IF($A37&lt;=BX$1+BX$4,PMT('RA Calc using Annuity formula'!$U$1,BX$4,BX$2),0),0)</f>
        <v>0</v>
      </c>
      <c r="BY37" s="19">
        <f>IF($A37&gt;=BY$1,IF($A37&lt;=BY$1+BY$4,PMT('RA Calc using Annuity formula'!$U$1,BY$4,BY$2),0),0)</f>
        <v>0</v>
      </c>
      <c r="BZ37" s="19">
        <f>IF($A37&gt;=BZ$1,IF($A37&lt;=BZ$1+BZ$4,PMT('RA Calc using Annuity formula'!$U$1,BZ$4,BZ$2),0),0)</f>
        <v>0</v>
      </c>
      <c r="CA37" s="19">
        <f>IF($A37&gt;=CA$1,IF($A37&lt;=CA$1+CA$4,PMT('RA Calc using Annuity formula'!$U$1,CA$4,CA$2),0),0)</f>
        <v>0</v>
      </c>
      <c r="CB37" s="19">
        <f>IF($A37&gt;=CB$1,IF($A37&lt;=CB$1+CB$4,PMT('RA Calc using Annuity formula'!$U$1,CB$4,CB$2),0),0)</f>
        <v>0</v>
      </c>
      <c r="CC37" s="19">
        <f>IF($A37&gt;=CC$1,IF($A37&lt;=CC$1+CC$4,PMT('RA Calc using Annuity formula'!$U$1,CC$4,CC$2),0),0)</f>
        <v>0</v>
      </c>
      <c r="CD37" s="19">
        <f>IF($A37&gt;=CD$1,IF($A37&lt;=CD$1+CD$4,PMT('RA Calc using Annuity formula'!$U$1,CD$4,CD$2),0),0)</f>
        <v>0</v>
      </c>
      <c r="CE37" s="19">
        <f>IF($A37&gt;=CE$1,IF($A37&lt;=CE$1+CE$4,PMT('RA Calc using Annuity formula'!$U$1,CE$4,CE$2),0),0)</f>
        <v>0</v>
      </c>
      <c r="CF37" s="19">
        <f>IF($A37&gt;=CF$1,IF($A37&lt;=CF$1+CF$4,PMT('RA Calc using Annuity formula'!$U$1,CF$4,CF$2),0),0)</f>
        <v>0</v>
      </c>
      <c r="CG37" s="19">
        <f>IF($A37&gt;=CG$1,IF($A37&lt;=CG$1+CG$4,PMT('RA Calc using Annuity formula'!$U$1,CG$4,CG$2),0),0)</f>
        <v>0</v>
      </c>
      <c r="CH37" s="19">
        <f>IF($A37&gt;=CH$1,IF($A37&lt;=CH$1+CH$4,PMT('RA Calc using Annuity formula'!$U$1,CH$4,CH$2),0),0)</f>
        <v>0</v>
      </c>
    </row>
    <row r="38" spans="1:86" x14ac:dyDescent="0.25">
      <c r="A38" s="1">
        <v>58</v>
      </c>
      <c r="B38" s="19">
        <f t="shared" si="3"/>
        <v>-2106.1309627541086</v>
      </c>
      <c r="C38" s="19">
        <f t="shared" si="4"/>
        <v>-34.526737094329647</v>
      </c>
      <c r="D38" s="19"/>
      <c r="E38" s="19"/>
      <c r="K38" s="19">
        <f>IF($A38&gt;=K$1,IF($A38&lt;=K$1+K$4,PMT('RA Calc using Annuity formula'!$U$1,K$4,K$3),0),0)</f>
        <v>-195.16742239273844</v>
      </c>
      <c r="L38" s="19">
        <f>IF($A38&gt;=L$1,IF($A38&lt;=L$1+L$4,PMT('RA Calc using Annuity formula'!$U$1,L$4,L$2),0),0)</f>
        <v>0</v>
      </c>
      <c r="M38" s="19">
        <f>IF($A38&gt;=M$1,IF($A38&lt;=M$1+M$4,PMT('RA Calc using Annuity formula'!$U$1,M$4,M$2),0),0)</f>
        <v>0</v>
      </c>
      <c r="N38" s="19">
        <f>IF($A38&gt;=N$1,IF($A38&lt;=N$1+N$4,PMT('RA Calc using Annuity formula'!$U$1,N$4,N$2),0),0)</f>
        <v>-156.86782427368604</v>
      </c>
      <c r="O38" s="19">
        <f>IF($A38&gt;=O$1,IF($A38&lt;=O$1+O$4,PMT('RA Calc using Annuity formula'!$U$1,O$4,O$2),0),0)</f>
        <v>0</v>
      </c>
      <c r="P38" s="19">
        <f>IF($A38&gt;=P$1,IF($A38&lt;=P$1+P$4,PMT('RA Calc using Annuity formula'!$U$1,P$4,P$2),0),0)</f>
        <v>-6.2918329821174082</v>
      </c>
      <c r="Q38" s="19">
        <f>IF($A38&gt;=Q$1,IF($A38&lt;=Q$1+Q$4,PMT('RA Calc using Annuity formula'!$U$1,Q$4,Q$2),0),0)</f>
        <v>0</v>
      </c>
      <c r="R38" s="19">
        <f>IF($A38&gt;=R$1,IF($A38&lt;=R$1+R$4,PMT('RA Calc using Annuity formula'!$U$1,R$4,R$2),0),0)</f>
        <v>0</v>
      </c>
      <c r="S38" s="19">
        <f>IF($A38&gt;=S$1,IF($A38&lt;=S$1+S$4,PMT('RA Calc using Annuity formula'!$U$1,S$4,S$2),0),0)</f>
        <v>0</v>
      </c>
      <c r="T38" s="19">
        <f>IF($A38&gt;=T$1,IF($A38&lt;=T$1+T$4,PMT('RA Calc using Annuity formula'!$U$1,T$4,T$2),0),0)</f>
        <v>0</v>
      </c>
      <c r="U38" s="19">
        <f>IF($A38&gt;=U$1,IF($A38&lt;=U$1+U$4,PMT('RA Calc using Annuity formula'!$U$1,U$4,U$2),0),0)</f>
        <v>0</v>
      </c>
      <c r="V38" s="19">
        <f>IF($A38&gt;=V$1,IF($A38&lt;=V$1+V$4,PMT('RA Calc using Annuity formula'!$U$1,V$4,V$2),0),0)</f>
        <v>-24.608409218809239</v>
      </c>
      <c r="W38" s="19">
        <f>IF($A38&gt;=W$1,IF($A38&lt;=W$1+W$4,PMT('RA Calc using Annuity formula'!$U$1,W$4,W$2),0),0)</f>
        <v>0</v>
      </c>
      <c r="X38" s="19">
        <f>IF($A38&gt;=X$1,IF($A38&lt;=X$1+X$4,PMT('RA Calc using Annuity formula'!$U$1,X$4,X$2),0),0)</f>
        <v>0</v>
      </c>
      <c r="Y38" s="19">
        <f>IF($A38&gt;=Y$1,IF($A38&lt;=Y$1+Y$4,PMT('RA Calc using Annuity formula'!$U$1,Y$4,Y$2),0),0)</f>
        <v>0</v>
      </c>
      <c r="Z38" s="19">
        <f>IF($A38&gt;=Z$1,IF($A38&lt;=Z$1+Z$4,PMT('RA Calc using Annuity formula'!$U$1,Z$4,Z$2),0),0)</f>
        <v>-9.7864719581901376</v>
      </c>
      <c r="AA38" s="19">
        <f>IF($A38&gt;=AA$1,IF($A38&lt;=AA$1+AA$4,PMT('RA Calc using Annuity formula'!$U$1,AA$4,AA$2),0),0)</f>
        <v>-74.091109115083782</v>
      </c>
      <c r="AB38" s="19">
        <f>IF($A38&gt;=AB$1,IF($A38&lt;=AB$1+AB$4,PMT('RA Calc using Annuity formula'!$U$1,AB$4,AB$2),0),0)</f>
        <v>-93.656672377894779</v>
      </c>
      <c r="AC38" s="19">
        <f>IF($A38&gt;=AC$1,IF($A38&lt;=AC$1+AC$4,PMT('RA Calc using Annuity formula'!$U$1,AC$4,AC$2),0),0)</f>
        <v>-54.364049758109594</v>
      </c>
      <c r="AD38" s="19">
        <f>IF($A38&gt;=AD$1,IF($A38&lt;=AD$1+AD$4,PMT('RA Calc using Annuity formula'!$U$1,AD$4,AD$2),0),0)</f>
        <v>-147.00747490229006</v>
      </c>
      <c r="AE38" s="19">
        <f>IF($A38&gt;=AE$1,IF($A38&lt;=AE$1+AE$4,PMT('RA Calc using Annuity formula'!$U$1,AE$4,AE$2),0),0)</f>
        <v>-39.500437613401409</v>
      </c>
      <c r="AF38" s="19">
        <f>IF($A38&gt;=AF$1,IF($A38&lt;=AF$1+AF$4,PMT('RA Calc using Annuity formula'!$U$1,AF$4,AF$2),0),0)</f>
        <v>-86.354442136772974</v>
      </c>
      <c r="AG38" s="19">
        <f>IF($A38&gt;=AG$1,IF($A38&lt;=AG$1+AG$4,PMT('RA Calc using Annuity formula'!$U$1,AG$4,AG$2),0),0)</f>
        <v>-85.2623062904497</v>
      </c>
      <c r="AH38" s="19">
        <f>IF($A38&gt;=AH$1,IF($A38&lt;=AH$1+AH$4,PMT('RA Calc using Annuity formula'!$U$1,AH$4,AH$2),0),0)</f>
        <v>-47.991821623132843</v>
      </c>
      <c r="AI38" s="19">
        <f>IF($A38&gt;=AI$1,IF($A38&lt;=AI$1+AI$4,PMT('RA Calc using Annuity formula'!$U$1,AI$4,AI$2),0),0)</f>
        <v>-64.447292768028007</v>
      </c>
      <c r="AJ38" s="19">
        <f>IF($A38&gt;=AJ$1,IF($A38&lt;=AJ$1+AJ$4,PMT('RA Calc using Annuity formula'!$U$1,AJ$4,AJ$2),0),0)</f>
        <v>-46.259965381663569</v>
      </c>
      <c r="AK38" s="19">
        <f>IF($A38&gt;=AK$1,IF($A38&lt;=AK$1+AK$4,PMT('RA Calc using Annuity formula'!$U$1,AK$4,AK$2),0),0)</f>
        <v>-27.660340230251443</v>
      </c>
      <c r="AL38" s="19">
        <f>IF($A38&gt;=AL$1,IF($A38&lt;=AL$1+AL$4,PMT('RA Calc using Annuity formula'!$U$1,AL$4,AL$2),0),0)</f>
        <v>-27.14382999852252</v>
      </c>
      <c r="AM38" s="19">
        <f>IF($A38&gt;=AM$1,IF($A38&lt;=AM$1+AM$4,PMT('RA Calc using Annuity formula'!$U$1,AM$4,AM$2),0),0)</f>
        <v>-94.869563763336188</v>
      </c>
      <c r="AN38" s="19">
        <f>IF($A38&gt;=AN$1,IF($A38&lt;=AN$1+AN$4,PMT('RA Calc using Annuity formula'!$U$1,AN$4,AN$2),0),0)</f>
        <v>-90.326363749007555</v>
      </c>
      <c r="AO38" s="19">
        <f>IF($A38&gt;=AO$1,IF($A38&lt;=AO$1+AO$4,PMT('RA Calc using Annuity formula'!$U$1,AO$4,AO$2),0),0)</f>
        <v>-20.275085529624395</v>
      </c>
      <c r="AP38" s="19">
        <f>IF($A38&gt;=AP$1,IF($A38&lt;=AP$1+AP$4,PMT('RA Calc using Annuity formula'!$U$1,AP$4,AP$2),0),0)</f>
        <v>-528.11007422492833</v>
      </c>
      <c r="AQ38" s="19">
        <f>IF($A38&gt;=AQ$1,IF($A38&lt;=AQ$1+AQ$4,PMT('RA Calc using Annuity formula'!$U$1,AQ$4,AQ$2),0),0)</f>
        <v>-108.24591058341373</v>
      </c>
      <c r="AR38" s="19">
        <f>IF($A38&gt;=AR$1,IF($A38&lt;=AR$1+AR$4,PMT('RA Calc using Annuity formula'!$U$1,AR$4,AR$2),0),0)</f>
        <v>-77.842261882656729</v>
      </c>
      <c r="AS38" s="19">
        <f>IF($A38&gt;=AS$1,IF($A38&lt;=AS$1+AS$4,PMT('RA Calc using Annuity formula'!$U$1,AS$4,AS$2),0),0)</f>
        <v>0</v>
      </c>
      <c r="AT38" s="19">
        <f>IF($A38&gt;=AT$1,IF($A38&lt;=AT$1+AT$4,PMT('RA Calc using Annuity formula'!$U$1,AT$4,AT$2),0),0)</f>
        <v>0</v>
      </c>
      <c r="AU38" s="19">
        <f>IF($A38&gt;=AU$1,IF($A38&lt;=AU$1+AU$4,PMT('RA Calc using Annuity formula'!$U$1,AU$4,AU$2),0),0)</f>
        <v>0</v>
      </c>
      <c r="AV38" s="19">
        <f>IF($A38&gt;=AV$1,IF($A38&lt;=AV$1+AV$4,PMT('RA Calc using Annuity formula'!$U$1,AV$4,AV$2),0),0)</f>
        <v>0</v>
      </c>
      <c r="AW38" s="19">
        <f>IF($A38&gt;=AW$1,IF($A38&lt;=AW$1+AW$4,PMT('RA Calc using Annuity formula'!$U$1,AW$4,AW$2),0),0)</f>
        <v>0</v>
      </c>
      <c r="AX38" s="19">
        <f>IF($A38&gt;=AX$1,IF($A38&lt;=AX$1+AX$4,PMT('RA Calc using Annuity formula'!$U$1,AX$4,AX$2),0),0)</f>
        <v>0</v>
      </c>
      <c r="AY38" s="19">
        <f>IF($A38&gt;=AY$1,IF($A38&lt;=AY$1+AY$4,PMT('RA Calc using Annuity formula'!$U$1,AY$4,AY$2),0),0)</f>
        <v>0</v>
      </c>
      <c r="AZ38" s="19">
        <f>IF($A38&gt;=AZ$1,IF($A38&lt;=AZ$1+AZ$4,PMT('RA Calc using Annuity formula'!$U$1,AZ$4,AZ$2),0),0)</f>
        <v>0</v>
      </c>
      <c r="BA38" s="19">
        <f>IF($A38&gt;=BA$1,IF($A38&lt;=BA$1+BA$4,PMT('RA Calc using Annuity formula'!$U$1,BA$4,BA$2),0),0)</f>
        <v>0</v>
      </c>
      <c r="BB38" s="19">
        <f>IF($A38&gt;=BB$1,IF($A38&lt;=BB$1+BB$4,PMT('RA Calc using Annuity formula'!$U$1,BB$4,BB$2),0),0)</f>
        <v>0</v>
      </c>
      <c r="BC38" s="19">
        <f>IF($A38&gt;=BC$1,IF($A38&lt;=BC$1+BC$4,PMT('RA Calc using Annuity formula'!$U$1,BC$4,BC$2),0),0)</f>
        <v>0</v>
      </c>
      <c r="BD38" s="19">
        <f>IF($A38&gt;=BD$1,IF($A38&lt;=BD$1+BD$4,PMT('RA Calc using Annuity formula'!$U$1,BD$4,BD$2),0),0)</f>
        <v>0</v>
      </c>
      <c r="BE38" s="19">
        <f>IF($A38&gt;=BE$1,IF($A38&lt;=BE$1+BE$4,PMT('RA Calc using Annuity formula'!$U$1,BE$4,BE$2),0),0)</f>
        <v>0</v>
      </c>
      <c r="BF38" s="19">
        <f>IF($A38&gt;=BF$1,IF($A38&lt;=BF$1+BF$4,PMT('RA Calc using Annuity formula'!$U$1,BF$4,BF$2),0),0)</f>
        <v>0</v>
      </c>
      <c r="BG38" s="19">
        <f>IF($A38&gt;=BG$1,IF($A38&lt;=BG$1+BG$4,PMT('RA Calc using Annuity formula'!$U$1,BG$4,BG$2),0),0)</f>
        <v>0</v>
      </c>
      <c r="BH38" s="19">
        <f>IF($A38&gt;=BH$1,IF($A38&lt;=BH$1+BH$4,PMT('RA Calc using Annuity formula'!$U$1,BH$4,BH$2),0),0)</f>
        <v>0</v>
      </c>
      <c r="BI38" s="19">
        <f>IF($A38&gt;=BI$1,IF($A38&lt;=BI$1+BI$4,PMT('RA Calc using Annuity formula'!$U$1,BI$4,BI$2),0),0)</f>
        <v>0</v>
      </c>
      <c r="BJ38" s="19">
        <f>IF($A38&gt;=BJ$1,IF($A38&lt;=BJ$1+BJ$4,PMT('RA Calc using Annuity formula'!$U$1,BJ$4,BJ$2),0),0)</f>
        <v>0</v>
      </c>
      <c r="BK38" s="19">
        <f>IF($A38&gt;=BK$1,IF($A38&lt;=BK$1+BK$4,PMT('RA Calc using Annuity formula'!$U$1,BK$4,BK$2),0),0)</f>
        <v>0</v>
      </c>
      <c r="BL38" s="19">
        <f>IF($A38&gt;=BL$1,IF($A38&lt;=BL$1+BL$4,PMT('RA Calc using Annuity formula'!$U$1,BL$4,BL$2),0),0)</f>
        <v>0</v>
      </c>
      <c r="BM38" s="19">
        <f>IF($A38&gt;=BM$1,IF($A38&lt;=BM$1+BM$4,PMT('RA Calc using Annuity formula'!$U$1,BM$4,BM$2),0),0)</f>
        <v>0</v>
      </c>
      <c r="BN38" s="19">
        <f>IF($A38&gt;=BN$1,IF($A38&lt;=BN$1+BN$4,PMT('RA Calc using Annuity formula'!$U$1,BN$4,BN$2),0),0)</f>
        <v>0</v>
      </c>
      <c r="BO38" s="19">
        <f>IF($A38&gt;=BO$1,IF($A38&lt;=BO$1+BO$4,PMT('RA Calc using Annuity formula'!$U$1,BO$4,BO$2),0),0)</f>
        <v>0</v>
      </c>
      <c r="BP38" s="19">
        <f>IF($A38&gt;=BP$1,IF($A38&lt;=BP$1+BP$4,PMT('RA Calc using Annuity formula'!$U$1,BP$4,BP$2),0),0)</f>
        <v>0</v>
      </c>
      <c r="BQ38" s="19">
        <f>IF($A38&gt;=BQ$1,IF($A38&lt;=BQ$1+BQ$4,PMT('RA Calc using Annuity formula'!$U$1,BQ$4,BQ$2),0),0)</f>
        <v>0</v>
      </c>
      <c r="BR38" s="19">
        <f>IF($A38&gt;=BR$1,IF($A38&lt;=BR$1+BR$4,PMT('RA Calc using Annuity formula'!$U$1,BR$4,BR$2),0),0)</f>
        <v>0</v>
      </c>
      <c r="BS38" s="19">
        <f>IF($A38&gt;=BS$1,IF($A38&lt;=BS$1+BS$4,PMT('RA Calc using Annuity formula'!$U$1,BS$4,BS$2),0),0)</f>
        <v>0</v>
      </c>
      <c r="BT38" s="19">
        <f>IF($A38&gt;=BT$1,IF($A38&lt;=BT$1+BT$4,PMT('RA Calc using Annuity formula'!$U$1,BT$4,BT$2),0),0)</f>
        <v>0</v>
      </c>
      <c r="BU38" s="19">
        <f>IF($A38&gt;=BU$1,IF($A38&lt;=BU$1+BU$4,PMT('RA Calc using Annuity formula'!$U$1,BU$4,BU$2),0),0)</f>
        <v>0</v>
      </c>
      <c r="BV38" s="19">
        <f>IF($A38&gt;=BV$1,IF($A38&lt;=BV$1+BV$4,PMT('RA Calc using Annuity formula'!$U$1,BV$4,BV$2),0),0)</f>
        <v>0</v>
      </c>
      <c r="BW38" s="19">
        <f>IF($A38&gt;=BW$1,IF($A38&lt;=BW$1+BW$4,PMT('RA Calc using Annuity formula'!$U$1,BW$4,BW$2),0),0)</f>
        <v>0</v>
      </c>
      <c r="BX38" s="19">
        <f>IF($A38&gt;=BX$1,IF($A38&lt;=BX$1+BX$4,PMT('RA Calc using Annuity formula'!$U$1,BX$4,BX$2),0),0)</f>
        <v>0</v>
      </c>
      <c r="BY38" s="19">
        <f>IF($A38&gt;=BY$1,IF($A38&lt;=BY$1+BY$4,PMT('RA Calc using Annuity formula'!$U$1,BY$4,BY$2),0),0)</f>
        <v>0</v>
      </c>
      <c r="BZ38" s="19">
        <f>IF($A38&gt;=BZ$1,IF($A38&lt;=BZ$1+BZ$4,PMT('RA Calc using Annuity formula'!$U$1,BZ$4,BZ$2),0),0)</f>
        <v>0</v>
      </c>
      <c r="CA38" s="19">
        <f>IF($A38&gt;=CA$1,IF($A38&lt;=CA$1+CA$4,PMT('RA Calc using Annuity formula'!$U$1,CA$4,CA$2),0),0)</f>
        <v>0</v>
      </c>
      <c r="CB38" s="19">
        <f>IF($A38&gt;=CB$1,IF($A38&lt;=CB$1+CB$4,PMT('RA Calc using Annuity formula'!$U$1,CB$4,CB$2),0),0)</f>
        <v>0</v>
      </c>
      <c r="CC38" s="19">
        <f>IF($A38&gt;=CC$1,IF($A38&lt;=CC$1+CC$4,PMT('RA Calc using Annuity formula'!$U$1,CC$4,CC$2),0),0)</f>
        <v>0</v>
      </c>
      <c r="CD38" s="19">
        <f>IF($A38&gt;=CD$1,IF($A38&lt;=CD$1+CD$4,PMT('RA Calc using Annuity formula'!$U$1,CD$4,CD$2),0),0)</f>
        <v>0</v>
      </c>
      <c r="CE38" s="19">
        <f>IF($A38&gt;=CE$1,IF($A38&lt;=CE$1+CE$4,PMT('RA Calc using Annuity formula'!$U$1,CE$4,CE$2),0),0)</f>
        <v>0</v>
      </c>
      <c r="CF38" s="19">
        <f>IF($A38&gt;=CF$1,IF($A38&lt;=CF$1+CF$4,PMT('RA Calc using Annuity formula'!$U$1,CF$4,CF$2),0),0)</f>
        <v>0</v>
      </c>
      <c r="CG38" s="19">
        <f>IF($A38&gt;=CG$1,IF($A38&lt;=CG$1+CG$4,PMT('RA Calc using Annuity formula'!$U$1,CG$4,CG$2),0),0)</f>
        <v>0</v>
      </c>
      <c r="CH38" s="19">
        <f>IF($A38&gt;=CH$1,IF($A38&lt;=CH$1+CH$4,PMT('RA Calc using Annuity formula'!$U$1,CH$4,CH$2),0),0)</f>
        <v>0</v>
      </c>
    </row>
    <row r="39" spans="1:86" x14ac:dyDescent="0.25">
      <c r="A39" s="1">
        <v>59</v>
      </c>
      <c r="B39" s="19">
        <f t="shared" si="3"/>
        <v>-2186.0358742016565</v>
      </c>
      <c r="C39" s="19">
        <f t="shared" si="4"/>
        <v>-35.836653675436992</v>
      </c>
      <c r="D39" s="19"/>
      <c r="E39" s="19"/>
      <c r="K39" s="19">
        <f>IF($A39&gt;=K$1,IF($A39&lt;=K$1+K$4,PMT('RA Calc using Annuity formula'!$U$1,K$4,K$3),0),0)</f>
        <v>-195.16742239273844</v>
      </c>
      <c r="L39" s="19">
        <f>IF($A39&gt;=L$1,IF($A39&lt;=L$1+L$4,PMT('RA Calc using Annuity formula'!$U$1,L$4,L$2),0),0)</f>
        <v>0</v>
      </c>
      <c r="M39" s="19">
        <f>IF($A39&gt;=M$1,IF($A39&lt;=M$1+M$4,PMT('RA Calc using Annuity formula'!$U$1,M$4,M$2),0),0)</f>
        <v>0</v>
      </c>
      <c r="N39" s="19">
        <f>IF($A39&gt;=N$1,IF($A39&lt;=N$1+N$4,PMT('RA Calc using Annuity formula'!$U$1,N$4,N$2),0),0)</f>
        <v>-156.86782427368604</v>
      </c>
      <c r="O39" s="19">
        <f>IF($A39&gt;=O$1,IF($A39&lt;=O$1+O$4,PMT('RA Calc using Annuity formula'!$U$1,O$4,O$2),0),0)</f>
        <v>0</v>
      </c>
      <c r="P39" s="19">
        <f>IF($A39&gt;=P$1,IF($A39&lt;=P$1+P$4,PMT('RA Calc using Annuity formula'!$U$1,P$4,P$2),0),0)</f>
        <v>-6.2918329821174082</v>
      </c>
      <c r="Q39" s="19">
        <f>IF($A39&gt;=Q$1,IF($A39&lt;=Q$1+Q$4,PMT('RA Calc using Annuity formula'!$U$1,Q$4,Q$2),0),0)</f>
        <v>0</v>
      </c>
      <c r="R39" s="19">
        <f>IF($A39&gt;=R$1,IF($A39&lt;=R$1+R$4,PMT('RA Calc using Annuity formula'!$U$1,R$4,R$2),0),0)</f>
        <v>0</v>
      </c>
      <c r="S39" s="19">
        <f>IF($A39&gt;=S$1,IF($A39&lt;=S$1+S$4,PMT('RA Calc using Annuity formula'!$U$1,S$4,S$2),0),0)</f>
        <v>0</v>
      </c>
      <c r="T39" s="19">
        <f>IF($A39&gt;=T$1,IF($A39&lt;=T$1+T$4,PMT('RA Calc using Annuity formula'!$U$1,T$4,T$2),0),0)</f>
        <v>0</v>
      </c>
      <c r="U39" s="19">
        <f>IF($A39&gt;=U$1,IF($A39&lt;=U$1+U$4,PMT('RA Calc using Annuity formula'!$U$1,U$4,U$2),0),0)</f>
        <v>0</v>
      </c>
      <c r="V39" s="19">
        <f>IF($A39&gt;=V$1,IF($A39&lt;=V$1+V$4,PMT('RA Calc using Annuity formula'!$U$1,V$4,V$2),0),0)</f>
        <v>-24.608409218809239</v>
      </c>
      <c r="W39" s="19">
        <f>IF($A39&gt;=W$1,IF($A39&lt;=W$1+W$4,PMT('RA Calc using Annuity formula'!$U$1,W$4,W$2),0),0)</f>
        <v>0</v>
      </c>
      <c r="X39" s="19">
        <f>IF($A39&gt;=X$1,IF($A39&lt;=X$1+X$4,PMT('RA Calc using Annuity formula'!$U$1,X$4,X$2),0),0)</f>
        <v>0</v>
      </c>
      <c r="Y39" s="19">
        <f>IF($A39&gt;=Y$1,IF($A39&lt;=Y$1+Y$4,PMT('RA Calc using Annuity formula'!$U$1,Y$4,Y$2),0),0)</f>
        <v>0</v>
      </c>
      <c r="Z39" s="19">
        <f>IF($A39&gt;=Z$1,IF($A39&lt;=Z$1+Z$4,PMT('RA Calc using Annuity formula'!$U$1,Z$4,Z$2),0),0)</f>
        <v>-9.7864719581901376</v>
      </c>
      <c r="AA39" s="19">
        <f>IF($A39&gt;=AA$1,IF($A39&lt;=AA$1+AA$4,PMT('RA Calc using Annuity formula'!$U$1,AA$4,AA$2),0),0)</f>
        <v>-74.091109115083782</v>
      </c>
      <c r="AB39" s="19">
        <f>IF($A39&gt;=AB$1,IF($A39&lt;=AB$1+AB$4,PMT('RA Calc using Annuity formula'!$U$1,AB$4,AB$2),0),0)</f>
        <v>-93.656672377894779</v>
      </c>
      <c r="AC39" s="19">
        <f>IF($A39&gt;=AC$1,IF($A39&lt;=AC$1+AC$4,PMT('RA Calc using Annuity formula'!$U$1,AC$4,AC$2),0),0)</f>
        <v>-54.364049758109594</v>
      </c>
      <c r="AD39" s="19">
        <f>IF($A39&gt;=AD$1,IF($A39&lt;=AD$1+AD$4,PMT('RA Calc using Annuity formula'!$U$1,AD$4,AD$2),0),0)</f>
        <v>-147.00747490229006</v>
      </c>
      <c r="AE39" s="19">
        <f>IF($A39&gt;=AE$1,IF($A39&lt;=AE$1+AE$4,PMT('RA Calc using Annuity formula'!$U$1,AE$4,AE$2),0),0)</f>
        <v>-39.500437613401409</v>
      </c>
      <c r="AF39" s="19">
        <f>IF($A39&gt;=AF$1,IF($A39&lt;=AF$1+AF$4,PMT('RA Calc using Annuity formula'!$U$1,AF$4,AF$2),0),0)</f>
        <v>-86.354442136772974</v>
      </c>
      <c r="AG39" s="19">
        <f>IF($A39&gt;=AG$1,IF($A39&lt;=AG$1+AG$4,PMT('RA Calc using Annuity formula'!$U$1,AG$4,AG$2),0),0)</f>
        <v>-85.2623062904497</v>
      </c>
      <c r="AH39" s="19">
        <f>IF($A39&gt;=AH$1,IF($A39&lt;=AH$1+AH$4,PMT('RA Calc using Annuity formula'!$U$1,AH$4,AH$2),0),0)</f>
        <v>-47.991821623132843</v>
      </c>
      <c r="AI39" s="19">
        <f>IF($A39&gt;=AI$1,IF($A39&lt;=AI$1+AI$4,PMT('RA Calc using Annuity formula'!$U$1,AI$4,AI$2),0),0)</f>
        <v>-64.447292768028007</v>
      </c>
      <c r="AJ39" s="19">
        <f>IF($A39&gt;=AJ$1,IF($A39&lt;=AJ$1+AJ$4,PMT('RA Calc using Annuity formula'!$U$1,AJ$4,AJ$2),0),0)</f>
        <v>-46.259965381663569</v>
      </c>
      <c r="AK39" s="19">
        <f>IF($A39&gt;=AK$1,IF($A39&lt;=AK$1+AK$4,PMT('RA Calc using Annuity formula'!$U$1,AK$4,AK$2),0),0)</f>
        <v>-27.660340230251443</v>
      </c>
      <c r="AL39" s="19">
        <f>IF($A39&gt;=AL$1,IF($A39&lt;=AL$1+AL$4,PMT('RA Calc using Annuity formula'!$U$1,AL$4,AL$2),0),0)</f>
        <v>-27.14382999852252</v>
      </c>
      <c r="AM39" s="19">
        <f>IF($A39&gt;=AM$1,IF($A39&lt;=AM$1+AM$4,PMT('RA Calc using Annuity formula'!$U$1,AM$4,AM$2),0),0)</f>
        <v>-94.869563763336188</v>
      </c>
      <c r="AN39" s="19">
        <f>IF($A39&gt;=AN$1,IF($A39&lt;=AN$1+AN$4,PMT('RA Calc using Annuity formula'!$U$1,AN$4,AN$2),0),0)</f>
        <v>-90.326363749007555</v>
      </c>
      <c r="AO39" s="19">
        <f>IF($A39&gt;=AO$1,IF($A39&lt;=AO$1+AO$4,PMT('RA Calc using Annuity formula'!$U$1,AO$4,AO$2),0),0)</f>
        <v>-20.275085529624395</v>
      </c>
      <c r="AP39" s="19">
        <f>IF($A39&gt;=AP$1,IF($A39&lt;=AP$1+AP$4,PMT('RA Calc using Annuity formula'!$U$1,AP$4,AP$2),0),0)</f>
        <v>-528.11007422492833</v>
      </c>
      <c r="AQ39" s="19">
        <f>IF($A39&gt;=AQ$1,IF($A39&lt;=AQ$1+AQ$4,PMT('RA Calc using Annuity formula'!$U$1,AQ$4,AQ$2),0),0)</f>
        <v>-108.24591058341373</v>
      </c>
      <c r="AR39" s="19">
        <f>IF($A39&gt;=AR$1,IF($A39&lt;=AR$1+AR$4,PMT('RA Calc using Annuity formula'!$U$1,AR$4,AR$2),0),0)</f>
        <v>-77.842261882656729</v>
      </c>
      <c r="AS39" s="19">
        <f>IF($A39&gt;=AS$1,IF($A39&lt;=AS$1+AS$4,PMT('RA Calc using Annuity formula'!$U$1,AS$4,AS$2),0),0)</f>
        <v>-79.904911447547732</v>
      </c>
      <c r="AT39" s="19">
        <f>IF($A39&gt;=AT$1,IF($A39&lt;=AT$1+AT$4,PMT('RA Calc using Annuity formula'!$U$1,AT$4,AT$2),0),0)</f>
        <v>0</v>
      </c>
      <c r="AU39" s="19">
        <f>IF($A39&gt;=AU$1,IF($A39&lt;=AU$1+AU$4,PMT('RA Calc using Annuity formula'!$U$1,AU$4,AU$2),0),0)</f>
        <v>0</v>
      </c>
      <c r="AV39" s="19">
        <f>IF($A39&gt;=AV$1,IF($A39&lt;=AV$1+AV$4,PMT('RA Calc using Annuity formula'!$U$1,AV$4,AV$2),0),0)</f>
        <v>0</v>
      </c>
      <c r="AW39" s="19">
        <f>IF($A39&gt;=AW$1,IF($A39&lt;=AW$1+AW$4,PMT('RA Calc using Annuity formula'!$U$1,AW$4,AW$2),0),0)</f>
        <v>0</v>
      </c>
      <c r="AX39" s="19">
        <f>IF($A39&gt;=AX$1,IF($A39&lt;=AX$1+AX$4,PMT('RA Calc using Annuity formula'!$U$1,AX$4,AX$2),0),0)</f>
        <v>0</v>
      </c>
      <c r="AY39" s="19">
        <f>IF($A39&gt;=AY$1,IF($A39&lt;=AY$1+AY$4,PMT('RA Calc using Annuity formula'!$U$1,AY$4,AY$2),0),0)</f>
        <v>0</v>
      </c>
      <c r="AZ39" s="19">
        <f>IF($A39&gt;=AZ$1,IF($A39&lt;=AZ$1+AZ$4,PMT('RA Calc using Annuity formula'!$U$1,AZ$4,AZ$2),0),0)</f>
        <v>0</v>
      </c>
      <c r="BA39" s="19">
        <f>IF($A39&gt;=BA$1,IF($A39&lt;=BA$1+BA$4,PMT('RA Calc using Annuity formula'!$U$1,BA$4,BA$2),0),0)</f>
        <v>0</v>
      </c>
      <c r="BB39" s="19">
        <f>IF($A39&gt;=BB$1,IF($A39&lt;=BB$1+BB$4,PMT('RA Calc using Annuity formula'!$U$1,BB$4,BB$2),0),0)</f>
        <v>0</v>
      </c>
      <c r="BC39" s="19">
        <f>IF($A39&gt;=BC$1,IF($A39&lt;=BC$1+BC$4,PMT('RA Calc using Annuity formula'!$U$1,BC$4,BC$2),0),0)</f>
        <v>0</v>
      </c>
      <c r="BD39" s="19">
        <f>IF($A39&gt;=BD$1,IF($A39&lt;=BD$1+BD$4,PMT('RA Calc using Annuity formula'!$U$1,BD$4,BD$2),0),0)</f>
        <v>0</v>
      </c>
      <c r="BE39" s="19">
        <f>IF($A39&gt;=BE$1,IF($A39&lt;=BE$1+BE$4,PMT('RA Calc using Annuity formula'!$U$1,BE$4,BE$2),0),0)</f>
        <v>0</v>
      </c>
      <c r="BF39" s="19">
        <f>IF($A39&gt;=BF$1,IF($A39&lt;=BF$1+BF$4,PMT('RA Calc using Annuity formula'!$U$1,BF$4,BF$2),0),0)</f>
        <v>0</v>
      </c>
      <c r="BG39" s="19">
        <f>IF($A39&gt;=BG$1,IF($A39&lt;=BG$1+BG$4,PMT('RA Calc using Annuity formula'!$U$1,BG$4,BG$2),0),0)</f>
        <v>0</v>
      </c>
      <c r="BH39" s="19">
        <f>IF($A39&gt;=BH$1,IF($A39&lt;=BH$1+BH$4,PMT('RA Calc using Annuity formula'!$U$1,BH$4,BH$2),0),0)</f>
        <v>0</v>
      </c>
      <c r="BI39" s="19">
        <f>IF($A39&gt;=BI$1,IF($A39&lt;=BI$1+BI$4,PMT('RA Calc using Annuity formula'!$U$1,BI$4,BI$2),0),0)</f>
        <v>0</v>
      </c>
      <c r="BJ39" s="19">
        <f>IF($A39&gt;=BJ$1,IF($A39&lt;=BJ$1+BJ$4,PMT('RA Calc using Annuity formula'!$U$1,BJ$4,BJ$2),0),0)</f>
        <v>0</v>
      </c>
      <c r="BK39" s="19">
        <f>IF($A39&gt;=BK$1,IF($A39&lt;=BK$1+BK$4,PMT('RA Calc using Annuity formula'!$U$1,BK$4,BK$2),0),0)</f>
        <v>0</v>
      </c>
      <c r="BL39" s="19">
        <f>IF($A39&gt;=BL$1,IF($A39&lt;=BL$1+BL$4,PMT('RA Calc using Annuity formula'!$U$1,BL$4,BL$2),0),0)</f>
        <v>0</v>
      </c>
      <c r="BM39" s="19">
        <f>IF($A39&gt;=BM$1,IF($A39&lt;=BM$1+BM$4,PMT('RA Calc using Annuity formula'!$U$1,BM$4,BM$2),0),0)</f>
        <v>0</v>
      </c>
      <c r="BN39" s="19">
        <f>IF($A39&gt;=BN$1,IF($A39&lt;=BN$1+BN$4,PMT('RA Calc using Annuity formula'!$U$1,BN$4,BN$2),0),0)</f>
        <v>0</v>
      </c>
      <c r="BO39" s="19">
        <f>IF($A39&gt;=BO$1,IF($A39&lt;=BO$1+BO$4,PMT('RA Calc using Annuity formula'!$U$1,BO$4,BO$2),0),0)</f>
        <v>0</v>
      </c>
      <c r="BP39" s="19">
        <f>IF($A39&gt;=BP$1,IF($A39&lt;=BP$1+BP$4,PMT('RA Calc using Annuity formula'!$U$1,BP$4,BP$2),0),0)</f>
        <v>0</v>
      </c>
      <c r="BQ39" s="19">
        <f>IF($A39&gt;=BQ$1,IF($A39&lt;=BQ$1+BQ$4,PMT('RA Calc using Annuity formula'!$U$1,BQ$4,BQ$2),0),0)</f>
        <v>0</v>
      </c>
      <c r="BR39" s="19">
        <f>IF($A39&gt;=BR$1,IF($A39&lt;=BR$1+BR$4,PMT('RA Calc using Annuity formula'!$U$1,BR$4,BR$2),0),0)</f>
        <v>0</v>
      </c>
      <c r="BS39" s="19">
        <f>IF($A39&gt;=BS$1,IF($A39&lt;=BS$1+BS$4,PMT('RA Calc using Annuity formula'!$U$1,BS$4,BS$2),0),0)</f>
        <v>0</v>
      </c>
      <c r="BT39" s="19">
        <f>IF($A39&gt;=BT$1,IF($A39&lt;=BT$1+BT$4,PMT('RA Calc using Annuity formula'!$U$1,BT$4,BT$2),0),0)</f>
        <v>0</v>
      </c>
      <c r="BU39" s="19">
        <f>IF($A39&gt;=BU$1,IF($A39&lt;=BU$1+BU$4,PMT('RA Calc using Annuity formula'!$U$1,BU$4,BU$2),0),0)</f>
        <v>0</v>
      </c>
      <c r="BV39" s="19">
        <f>IF($A39&gt;=BV$1,IF($A39&lt;=BV$1+BV$4,PMT('RA Calc using Annuity formula'!$U$1,BV$4,BV$2),0),0)</f>
        <v>0</v>
      </c>
      <c r="BW39" s="19">
        <f>IF($A39&gt;=BW$1,IF($A39&lt;=BW$1+BW$4,PMT('RA Calc using Annuity formula'!$U$1,BW$4,BW$2),0),0)</f>
        <v>0</v>
      </c>
      <c r="BX39" s="19">
        <f>IF($A39&gt;=BX$1,IF($A39&lt;=BX$1+BX$4,PMT('RA Calc using Annuity formula'!$U$1,BX$4,BX$2),0),0)</f>
        <v>0</v>
      </c>
      <c r="BY39" s="19">
        <f>IF($A39&gt;=BY$1,IF($A39&lt;=BY$1+BY$4,PMT('RA Calc using Annuity formula'!$U$1,BY$4,BY$2),0),0)</f>
        <v>0</v>
      </c>
      <c r="BZ39" s="19">
        <f>IF($A39&gt;=BZ$1,IF($A39&lt;=BZ$1+BZ$4,PMT('RA Calc using Annuity formula'!$U$1,BZ$4,BZ$2),0),0)</f>
        <v>0</v>
      </c>
      <c r="CA39" s="19">
        <f>IF($A39&gt;=CA$1,IF($A39&lt;=CA$1+CA$4,PMT('RA Calc using Annuity formula'!$U$1,CA$4,CA$2),0),0)</f>
        <v>0</v>
      </c>
      <c r="CB39" s="19">
        <f>IF($A39&gt;=CB$1,IF($A39&lt;=CB$1+CB$4,PMT('RA Calc using Annuity formula'!$U$1,CB$4,CB$2),0),0)</f>
        <v>0</v>
      </c>
      <c r="CC39" s="19">
        <f>IF($A39&gt;=CC$1,IF($A39&lt;=CC$1+CC$4,PMT('RA Calc using Annuity formula'!$U$1,CC$4,CC$2),0),0)</f>
        <v>0</v>
      </c>
      <c r="CD39" s="19">
        <f>IF($A39&gt;=CD$1,IF($A39&lt;=CD$1+CD$4,PMT('RA Calc using Annuity formula'!$U$1,CD$4,CD$2),0),0)</f>
        <v>0</v>
      </c>
      <c r="CE39" s="19">
        <f>IF($A39&gt;=CE$1,IF($A39&lt;=CE$1+CE$4,PMT('RA Calc using Annuity formula'!$U$1,CE$4,CE$2),0),0)</f>
        <v>0</v>
      </c>
      <c r="CF39" s="19">
        <f>IF($A39&gt;=CF$1,IF($A39&lt;=CF$1+CF$4,PMT('RA Calc using Annuity formula'!$U$1,CF$4,CF$2),0),0)</f>
        <v>0</v>
      </c>
      <c r="CG39" s="19">
        <f>IF($A39&gt;=CG$1,IF($A39&lt;=CG$1+CG$4,PMT('RA Calc using Annuity formula'!$U$1,CG$4,CG$2),0),0)</f>
        <v>0</v>
      </c>
      <c r="CH39" s="19">
        <f>IF($A39&gt;=CH$1,IF($A39&lt;=CH$1+CH$4,PMT('RA Calc using Annuity formula'!$U$1,CH$4,CH$2),0),0)</f>
        <v>0</v>
      </c>
    </row>
    <row r="40" spans="1:86" x14ac:dyDescent="0.25">
      <c r="A40" s="1">
        <v>60</v>
      </c>
      <c r="B40" s="19">
        <f t="shared" si="3"/>
        <v>-2258.27161895481</v>
      </c>
      <c r="C40" s="19">
        <f t="shared" si="4"/>
        <v>-37.020846212373932</v>
      </c>
      <c r="D40" s="19"/>
      <c r="E40" s="19"/>
      <c r="K40" s="19">
        <f>IF($A40&gt;=K$1,IF($A40&lt;=K$1+K$4,PMT('RA Calc using Annuity formula'!$U$1,K$4,K$3),0),0)</f>
        <v>-195.16742239273844</v>
      </c>
      <c r="L40" s="19">
        <f>IF($A40&gt;=L$1,IF($A40&lt;=L$1+L$4,PMT('RA Calc using Annuity formula'!$U$1,L$4,L$2),0),0)</f>
        <v>0</v>
      </c>
      <c r="M40" s="19">
        <f>IF($A40&gt;=M$1,IF($A40&lt;=M$1+M$4,PMT('RA Calc using Annuity formula'!$U$1,M$4,M$2),0),0)</f>
        <v>0</v>
      </c>
      <c r="N40" s="19">
        <f>IF($A40&gt;=N$1,IF($A40&lt;=N$1+N$4,PMT('RA Calc using Annuity formula'!$U$1,N$4,N$2),0),0)</f>
        <v>-156.86782427368604</v>
      </c>
      <c r="O40" s="19">
        <f>IF($A40&gt;=O$1,IF($A40&lt;=O$1+O$4,PMT('RA Calc using Annuity formula'!$U$1,O$4,O$2),0),0)</f>
        <v>0</v>
      </c>
      <c r="P40" s="19">
        <f>IF($A40&gt;=P$1,IF($A40&lt;=P$1+P$4,PMT('RA Calc using Annuity formula'!$U$1,P$4,P$2),0),0)</f>
        <v>-6.2918329821174082</v>
      </c>
      <c r="Q40" s="19">
        <f>IF($A40&gt;=Q$1,IF($A40&lt;=Q$1+Q$4,PMT('RA Calc using Annuity formula'!$U$1,Q$4,Q$2),0),0)</f>
        <v>0</v>
      </c>
      <c r="R40" s="19">
        <f>IF($A40&gt;=R$1,IF($A40&lt;=R$1+R$4,PMT('RA Calc using Annuity formula'!$U$1,R$4,R$2),0),0)</f>
        <v>0</v>
      </c>
      <c r="S40" s="19">
        <f>IF($A40&gt;=S$1,IF($A40&lt;=S$1+S$4,PMT('RA Calc using Annuity formula'!$U$1,S$4,S$2),0),0)</f>
        <v>0</v>
      </c>
      <c r="T40" s="19">
        <f>IF($A40&gt;=T$1,IF($A40&lt;=T$1+T$4,PMT('RA Calc using Annuity formula'!$U$1,T$4,T$2),0),0)</f>
        <v>0</v>
      </c>
      <c r="U40" s="19">
        <f>IF($A40&gt;=U$1,IF($A40&lt;=U$1+U$4,PMT('RA Calc using Annuity formula'!$U$1,U$4,U$2),0),0)</f>
        <v>0</v>
      </c>
      <c r="V40" s="19">
        <f>IF($A40&gt;=V$1,IF($A40&lt;=V$1+V$4,PMT('RA Calc using Annuity formula'!$U$1,V$4,V$2),0),0)</f>
        <v>-24.608409218809239</v>
      </c>
      <c r="W40" s="19">
        <f>IF($A40&gt;=W$1,IF($A40&lt;=W$1+W$4,PMT('RA Calc using Annuity formula'!$U$1,W$4,W$2),0),0)</f>
        <v>0</v>
      </c>
      <c r="X40" s="19">
        <f>IF($A40&gt;=X$1,IF($A40&lt;=X$1+X$4,PMT('RA Calc using Annuity formula'!$U$1,X$4,X$2),0),0)</f>
        <v>0</v>
      </c>
      <c r="Y40" s="19">
        <f>IF($A40&gt;=Y$1,IF($A40&lt;=Y$1+Y$4,PMT('RA Calc using Annuity formula'!$U$1,Y$4,Y$2),0),0)</f>
        <v>0</v>
      </c>
      <c r="Z40" s="19">
        <f>IF($A40&gt;=Z$1,IF($A40&lt;=Z$1+Z$4,PMT('RA Calc using Annuity formula'!$U$1,Z$4,Z$2),0),0)</f>
        <v>0</v>
      </c>
      <c r="AA40" s="19">
        <f>IF($A40&gt;=AA$1,IF($A40&lt;=AA$1+AA$4,PMT('RA Calc using Annuity formula'!$U$1,AA$4,AA$2),0),0)</f>
        <v>-74.091109115083782</v>
      </c>
      <c r="AB40" s="19">
        <f>IF($A40&gt;=AB$1,IF($A40&lt;=AB$1+AB$4,PMT('RA Calc using Annuity formula'!$U$1,AB$4,AB$2),0),0)</f>
        <v>-93.656672377894779</v>
      </c>
      <c r="AC40" s="19">
        <f>IF($A40&gt;=AC$1,IF($A40&lt;=AC$1+AC$4,PMT('RA Calc using Annuity formula'!$U$1,AC$4,AC$2),0),0)</f>
        <v>-54.364049758109594</v>
      </c>
      <c r="AD40" s="19">
        <f>IF($A40&gt;=AD$1,IF($A40&lt;=AD$1+AD$4,PMT('RA Calc using Annuity formula'!$U$1,AD$4,AD$2),0),0)</f>
        <v>-147.00747490229006</v>
      </c>
      <c r="AE40" s="19">
        <f>IF($A40&gt;=AE$1,IF($A40&lt;=AE$1+AE$4,PMT('RA Calc using Annuity formula'!$U$1,AE$4,AE$2),0),0)</f>
        <v>-39.500437613401409</v>
      </c>
      <c r="AF40" s="19">
        <f>IF($A40&gt;=AF$1,IF($A40&lt;=AF$1+AF$4,PMT('RA Calc using Annuity formula'!$U$1,AF$4,AF$2),0),0)</f>
        <v>-86.354442136772974</v>
      </c>
      <c r="AG40" s="19">
        <f>IF($A40&gt;=AG$1,IF($A40&lt;=AG$1+AG$4,PMT('RA Calc using Annuity formula'!$U$1,AG$4,AG$2),0),0)</f>
        <v>-85.2623062904497</v>
      </c>
      <c r="AH40" s="19">
        <f>IF($A40&gt;=AH$1,IF($A40&lt;=AH$1+AH$4,PMT('RA Calc using Annuity formula'!$U$1,AH$4,AH$2),0),0)</f>
        <v>-47.991821623132843</v>
      </c>
      <c r="AI40" s="19">
        <f>IF($A40&gt;=AI$1,IF($A40&lt;=AI$1+AI$4,PMT('RA Calc using Annuity formula'!$U$1,AI$4,AI$2),0),0)</f>
        <v>-64.447292768028007</v>
      </c>
      <c r="AJ40" s="19">
        <f>IF($A40&gt;=AJ$1,IF($A40&lt;=AJ$1+AJ$4,PMT('RA Calc using Annuity formula'!$U$1,AJ$4,AJ$2),0),0)</f>
        <v>-46.259965381663569</v>
      </c>
      <c r="AK40" s="19">
        <f>IF($A40&gt;=AK$1,IF($A40&lt;=AK$1+AK$4,PMT('RA Calc using Annuity formula'!$U$1,AK$4,AK$2),0),0)</f>
        <v>-27.660340230251443</v>
      </c>
      <c r="AL40" s="19">
        <f>IF($A40&gt;=AL$1,IF($A40&lt;=AL$1+AL$4,PMT('RA Calc using Annuity formula'!$U$1,AL$4,AL$2),0),0)</f>
        <v>-27.14382999852252</v>
      </c>
      <c r="AM40" s="19">
        <f>IF($A40&gt;=AM$1,IF($A40&lt;=AM$1+AM$4,PMT('RA Calc using Annuity formula'!$U$1,AM$4,AM$2),0),0)</f>
        <v>-94.869563763336188</v>
      </c>
      <c r="AN40" s="19">
        <f>IF($A40&gt;=AN$1,IF($A40&lt;=AN$1+AN$4,PMT('RA Calc using Annuity formula'!$U$1,AN$4,AN$2),0),0)</f>
        <v>-90.326363749007555</v>
      </c>
      <c r="AO40" s="19">
        <f>IF($A40&gt;=AO$1,IF($A40&lt;=AO$1+AO$4,PMT('RA Calc using Annuity formula'!$U$1,AO$4,AO$2),0),0)</f>
        <v>-20.275085529624395</v>
      </c>
      <c r="AP40" s="19">
        <f>IF($A40&gt;=AP$1,IF($A40&lt;=AP$1+AP$4,PMT('RA Calc using Annuity formula'!$U$1,AP$4,AP$2),0),0)</f>
        <v>-528.11007422492833</v>
      </c>
      <c r="AQ40" s="19">
        <f>IF($A40&gt;=AQ$1,IF($A40&lt;=AQ$1+AQ$4,PMT('RA Calc using Annuity formula'!$U$1,AQ$4,AQ$2),0),0)</f>
        <v>-108.24591058341373</v>
      </c>
      <c r="AR40" s="19">
        <f>IF($A40&gt;=AR$1,IF($A40&lt;=AR$1+AR$4,PMT('RA Calc using Annuity formula'!$U$1,AR$4,AR$2),0),0)</f>
        <v>-77.842261882656729</v>
      </c>
      <c r="AS40" s="19">
        <f>IF($A40&gt;=AS$1,IF($A40&lt;=AS$1+AS$4,PMT('RA Calc using Annuity formula'!$U$1,AS$4,AS$2),0),0)</f>
        <v>-79.904911447547732</v>
      </c>
      <c r="AT40" s="19">
        <f>IF($A40&gt;=AT$1,IF($A40&lt;=AT$1+AT$4,PMT('RA Calc using Annuity formula'!$U$1,AT$4,AT$2),0),0)</f>
        <v>-82.022216711343773</v>
      </c>
      <c r="AU40" s="19">
        <f>IF($A40&gt;=AU$1,IF($A40&lt;=AU$1+AU$4,PMT('RA Calc using Annuity formula'!$U$1,AU$4,AU$2),0),0)</f>
        <v>0</v>
      </c>
      <c r="AV40" s="19">
        <f>IF($A40&gt;=AV$1,IF($A40&lt;=AV$1+AV$4,PMT('RA Calc using Annuity formula'!$U$1,AV$4,AV$2),0),0)</f>
        <v>0</v>
      </c>
      <c r="AW40" s="19">
        <f>IF($A40&gt;=AW$1,IF($A40&lt;=AW$1+AW$4,PMT('RA Calc using Annuity formula'!$U$1,AW$4,AW$2),0),0)</f>
        <v>0</v>
      </c>
      <c r="AX40" s="19">
        <f>IF($A40&gt;=AX$1,IF($A40&lt;=AX$1+AX$4,PMT('RA Calc using Annuity formula'!$U$1,AX$4,AX$2),0),0)</f>
        <v>0</v>
      </c>
      <c r="AY40" s="19">
        <f>IF($A40&gt;=AY$1,IF($A40&lt;=AY$1+AY$4,PMT('RA Calc using Annuity formula'!$U$1,AY$4,AY$2),0),0)</f>
        <v>0</v>
      </c>
      <c r="AZ40" s="19">
        <f>IF($A40&gt;=AZ$1,IF($A40&lt;=AZ$1+AZ$4,PMT('RA Calc using Annuity formula'!$U$1,AZ$4,AZ$2),0),0)</f>
        <v>0</v>
      </c>
      <c r="BA40" s="19">
        <f>IF($A40&gt;=BA$1,IF($A40&lt;=BA$1+BA$4,PMT('RA Calc using Annuity formula'!$U$1,BA$4,BA$2),0),0)</f>
        <v>0</v>
      </c>
      <c r="BB40" s="19">
        <f>IF($A40&gt;=BB$1,IF($A40&lt;=BB$1+BB$4,PMT('RA Calc using Annuity formula'!$U$1,BB$4,BB$2),0),0)</f>
        <v>0</v>
      </c>
      <c r="BC40" s="19">
        <f>IF($A40&gt;=BC$1,IF($A40&lt;=BC$1+BC$4,PMT('RA Calc using Annuity formula'!$U$1,BC$4,BC$2),0),0)</f>
        <v>0</v>
      </c>
      <c r="BD40" s="19">
        <f>IF($A40&gt;=BD$1,IF($A40&lt;=BD$1+BD$4,PMT('RA Calc using Annuity formula'!$U$1,BD$4,BD$2),0),0)</f>
        <v>0</v>
      </c>
      <c r="BE40" s="19">
        <f>IF($A40&gt;=BE$1,IF($A40&lt;=BE$1+BE$4,PMT('RA Calc using Annuity formula'!$U$1,BE$4,BE$2),0),0)</f>
        <v>0</v>
      </c>
      <c r="BF40" s="19">
        <f>IF($A40&gt;=BF$1,IF($A40&lt;=BF$1+BF$4,PMT('RA Calc using Annuity formula'!$U$1,BF$4,BF$2),0),0)</f>
        <v>0</v>
      </c>
      <c r="BG40" s="19">
        <f>IF($A40&gt;=BG$1,IF($A40&lt;=BG$1+BG$4,PMT('RA Calc using Annuity formula'!$U$1,BG$4,BG$2),0),0)</f>
        <v>0</v>
      </c>
      <c r="BH40" s="19">
        <f>IF($A40&gt;=BH$1,IF($A40&lt;=BH$1+BH$4,PMT('RA Calc using Annuity formula'!$U$1,BH$4,BH$2),0),0)</f>
        <v>0</v>
      </c>
      <c r="BI40" s="19">
        <f>IF($A40&gt;=BI$1,IF($A40&lt;=BI$1+BI$4,PMT('RA Calc using Annuity formula'!$U$1,BI$4,BI$2),0),0)</f>
        <v>0</v>
      </c>
      <c r="BJ40" s="19">
        <f>IF($A40&gt;=BJ$1,IF($A40&lt;=BJ$1+BJ$4,PMT('RA Calc using Annuity formula'!$U$1,BJ$4,BJ$2),0),0)</f>
        <v>0</v>
      </c>
      <c r="BK40" s="19">
        <f>IF($A40&gt;=BK$1,IF($A40&lt;=BK$1+BK$4,PMT('RA Calc using Annuity formula'!$U$1,BK$4,BK$2),0),0)</f>
        <v>0</v>
      </c>
      <c r="BL40" s="19">
        <f>IF($A40&gt;=BL$1,IF($A40&lt;=BL$1+BL$4,PMT('RA Calc using Annuity formula'!$U$1,BL$4,BL$2),0),0)</f>
        <v>0</v>
      </c>
      <c r="BM40" s="19">
        <f>IF($A40&gt;=BM$1,IF($A40&lt;=BM$1+BM$4,PMT('RA Calc using Annuity formula'!$U$1,BM$4,BM$2),0),0)</f>
        <v>0</v>
      </c>
      <c r="BN40" s="19">
        <f>IF($A40&gt;=BN$1,IF($A40&lt;=BN$1+BN$4,PMT('RA Calc using Annuity formula'!$U$1,BN$4,BN$2),0),0)</f>
        <v>0</v>
      </c>
      <c r="BO40" s="19">
        <f>IF($A40&gt;=BO$1,IF($A40&lt;=BO$1+BO$4,PMT('RA Calc using Annuity formula'!$U$1,BO$4,BO$2),0),0)</f>
        <v>0</v>
      </c>
      <c r="BP40" s="19">
        <f>IF($A40&gt;=BP$1,IF($A40&lt;=BP$1+BP$4,PMT('RA Calc using Annuity formula'!$U$1,BP$4,BP$2),0),0)</f>
        <v>0</v>
      </c>
      <c r="BQ40" s="19">
        <f>IF($A40&gt;=BQ$1,IF($A40&lt;=BQ$1+BQ$4,PMT('RA Calc using Annuity formula'!$U$1,BQ$4,BQ$2),0),0)</f>
        <v>0</v>
      </c>
      <c r="BR40" s="19">
        <f>IF($A40&gt;=BR$1,IF($A40&lt;=BR$1+BR$4,PMT('RA Calc using Annuity formula'!$U$1,BR$4,BR$2),0),0)</f>
        <v>0</v>
      </c>
      <c r="BS40" s="19">
        <f>IF($A40&gt;=BS$1,IF($A40&lt;=BS$1+BS$4,PMT('RA Calc using Annuity formula'!$U$1,BS$4,BS$2),0),0)</f>
        <v>0</v>
      </c>
      <c r="BT40" s="19">
        <f>IF($A40&gt;=BT$1,IF($A40&lt;=BT$1+BT$4,PMT('RA Calc using Annuity formula'!$U$1,BT$4,BT$2),0),0)</f>
        <v>0</v>
      </c>
      <c r="BU40" s="19">
        <f>IF($A40&gt;=BU$1,IF($A40&lt;=BU$1+BU$4,PMT('RA Calc using Annuity formula'!$U$1,BU$4,BU$2),0),0)</f>
        <v>0</v>
      </c>
      <c r="BV40" s="19">
        <f>IF($A40&gt;=BV$1,IF($A40&lt;=BV$1+BV$4,PMT('RA Calc using Annuity formula'!$U$1,BV$4,BV$2),0),0)</f>
        <v>0</v>
      </c>
      <c r="BW40" s="19">
        <f>IF($A40&gt;=BW$1,IF($A40&lt;=BW$1+BW$4,PMT('RA Calc using Annuity formula'!$U$1,BW$4,BW$2),0),0)</f>
        <v>0</v>
      </c>
      <c r="BX40" s="19">
        <f>IF($A40&gt;=BX$1,IF($A40&lt;=BX$1+BX$4,PMT('RA Calc using Annuity formula'!$U$1,BX$4,BX$2),0),0)</f>
        <v>0</v>
      </c>
      <c r="BY40" s="19">
        <f>IF($A40&gt;=BY$1,IF($A40&lt;=BY$1+BY$4,PMT('RA Calc using Annuity formula'!$U$1,BY$4,BY$2),0),0)</f>
        <v>0</v>
      </c>
      <c r="BZ40" s="19">
        <f>IF($A40&gt;=BZ$1,IF($A40&lt;=BZ$1+BZ$4,PMT('RA Calc using Annuity formula'!$U$1,BZ$4,BZ$2),0),0)</f>
        <v>0</v>
      </c>
      <c r="CA40" s="19">
        <f>IF($A40&gt;=CA$1,IF($A40&lt;=CA$1+CA$4,PMT('RA Calc using Annuity formula'!$U$1,CA$4,CA$2),0),0)</f>
        <v>0</v>
      </c>
      <c r="CB40" s="19">
        <f>IF($A40&gt;=CB$1,IF($A40&lt;=CB$1+CB$4,PMT('RA Calc using Annuity formula'!$U$1,CB$4,CB$2),0),0)</f>
        <v>0</v>
      </c>
      <c r="CC40" s="19">
        <f>IF($A40&gt;=CC$1,IF($A40&lt;=CC$1+CC$4,PMT('RA Calc using Annuity formula'!$U$1,CC$4,CC$2),0),0)</f>
        <v>0</v>
      </c>
      <c r="CD40" s="19">
        <f>IF($A40&gt;=CD$1,IF($A40&lt;=CD$1+CD$4,PMT('RA Calc using Annuity formula'!$U$1,CD$4,CD$2),0),0)</f>
        <v>0</v>
      </c>
      <c r="CE40" s="19">
        <f>IF($A40&gt;=CE$1,IF($A40&lt;=CE$1+CE$4,PMT('RA Calc using Annuity formula'!$U$1,CE$4,CE$2),0),0)</f>
        <v>0</v>
      </c>
      <c r="CF40" s="19">
        <f>IF($A40&gt;=CF$1,IF($A40&lt;=CF$1+CF$4,PMT('RA Calc using Annuity formula'!$U$1,CF$4,CF$2),0),0)</f>
        <v>0</v>
      </c>
      <c r="CG40" s="19">
        <f>IF($A40&gt;=CG$1,IF($A40&lt;=CG$1+CG$4,PMT('RA Calc using Annuity formula'!$U$1,CG$4,CG$2),0),0)</f>
        <v>0</v>
      </c>
      <c r="CH40" s="19">
        <f>IF($A40&gt;=CH$1,IF($A40&lt;=CH$1+CH$4,PMT('RA Calc using Annuity formula'!$U$1,CH$4,CH$2),0),0)</f>
        <v>0</v>
      </c>
    </row>
    <row r="41" spans="1:86" x14ac:dyDescent="0.25">
      <c r="A41" s="1">
        <v>61</v>
      </c>
      <c r="B41" s="19">
        <f t="shared" si="3"/>
        <v>-2185.5994206115638</v>
      </c>
      <c r="C41" s="19">
        <f t="shared" si="4"/>
        <v>-35.829498698550225</v>
      </c>
      <c r="D41" s="19"/>
      <c r="E41" s="19"/>
      <c r="K41" s="19">
        <f>IF($A41&gt;=K$1,IF($A41&lt;=K$1+K$4,PMT('RA Calc using Annuity formula'!$U$1,K$4,K$3),0),0)</f>
        <v>-195.16742239273844</v>
      </c>
      <c r="L41" s="19">
        <f>IF($A41&gt;=L$1,IF($A41&lt;=L$1+L$4,PMT('RA Calc using Annuity formula'!$U$1,L$4,L$2),0),0)</f>
        <v>0</v>
      </c>
      <c r="M41" s="19">
        <f>IF($A41&gt;=M$1,IF($A41&lt;=M$1+M$4,PMT('RA Calc using Annuity formula'!$U$1,M$4,M$2),0),0)</f>
        <v>0</v>
      </c>
      <c r="N41" s="19">
        <f>IF($A41&gt;=N$1,IF($A41&lt;=N$1+N$4,PMT('RA Calc using Annuity formula'!$U$1,N$4,N$2),0),0)</f>
        <v>0</v>
      </c>
      <c r="O41" s="19">
        <f>IF($A41&gt;=O$1,IF($A41&lt;=O$1+O$4,PMT('RA Calc using Annuity formula'!$U$1,O$4,O$2),0),0)</f>
        <v>0</v>
      </c>
      <c r="P41" s="19">
        <f>IF($A41&gt;=P$1,IF($A41&lt;=P$1+P$4,PMT('RA Calc using Annuity formula'!$U$1,P$4,P$2),0),0)</f>
        <v>-6.2918329821174082</v>
      </c>
      <c r="Q41" s="19">
        <f>IF($A41&gt;=Q$1,IF($A41&lt;=Q$1+Q$4,PMT('RA Calc using Annuity formula'!$U$1,Q$4,Q$2),0),0)</f>
        <v>0</v>
      </c>
      <c r="R41" s="19">
        <f>IF($A41&gt;=R$1,IF($A41&lt;=R$1+R$4,PMT('RA Calc using Annuity formula'!$U$1,R$4,R$2),0),0)</f>
        <v>0</v>
      </c>
      <c r="S41" s="19">
        <f>IF($A41&gt;=S$1,IF($A41&lt;=S$1+S$4,PMT('RA Calc using Annuity formula'!$U$1,S$4,S$2),0),0)</f>
        <v>0</v>
      </c>
      <c r="T41" s="19">
        <f>IF($A41&gt;=T$1,IF($A41&lt;=T$1+T$4,PMT('RA Calc using Annuity formula'!$U$1,T$4,T$2),0),0)</f>
        <v>0</v>
      </c>
      <c r="U41" s="19">
        <f>IF($A41&gt;=U$1,IF($A41&lt;=U$1+U$4,PMT('RA Calc using Annuity formula'!$U$1,U$4,U$2),0),0)</f>
        <v>0</v>
      </c>
      <c r="V41" s="19">
        <f>IF($A41&gt;=V$1,IF($A41&lt;=V$1+V$4,PMT('RA Calc using Annuity formula'!$U$1,V$4,V$2),0),0)</f>
        <v>-24.608409218809239</v>
      </c>
      <c r="W41" s="19">
        <f>IF($A41&gt;=W$1,IF($A41&lt;=W$1+W$4,PMT('RA Calc using Annuity formula'!$U$1,W$4,W$2),0),0)</f>
        <v>0</v>
      </c>
      <c r="X41" s="19">
        <f>IF($A41&gt;=X$1,IF($A41&lt;=X$1+X$4,PMT('RA Calc using Annuity formula'!$U$1,X$4,X$2),0),0)</f>
        <v>0</v>
      </c>
      <c r="Y41" s="19">
        <f>IF($A41&gt;=Y$1,IF($A41&lt;=Y$1+Y$4,PMT('RA Calc using Annuity formula'!$U$1,Y$4,Y$2),0),0)</f>
        <v>0</v>
      </c>
      <c r="Z41" s="19">
        <f>IF($A41&gt;=Z$1,IF($A41&lt;=Z$1+Z$4,PMT('RA Calc using Annuity formula'!$U$1,Z$4,Z$2),0),0)</f>
        <v>0</v>
      </c>
      <c r="AA41" s="19">
        <f>IF($A41&gt;=AA$1,IF($A41&lt;=AA$1+AA$4,PMT('RA Calc using Annuity formula'!$U$1,AA$4,AA$2),0),0)</f>
        <v>-74.091109115083782</v>
      </c>
      <c r="AB41" s="19">
        <f>IF($A41&gt;=AB$1,IF($A41&lt;=AB$1+AB$4,PMT('RA Calc using Annuity formula'!$U$1,AB$4,AB$2),0),0)</f>
        <v>-93.656672377894779</v>
      </c>
      <c r="AC41" s="19">
        <f>IF($A41&gt;=AC$1,IF($A41&lt;=AC$1+AC$4,PMT('RA Calc using Annuity formula'!$U$1,AC$4,AC$2),0),0)</f>
        <v>-54.364049758109594</v>
      </c>
      <c r="AD41" s="19">
        <f>IF($A41&gt;=AD$1,IF($A41&lt;=AD$1+AD$4,PMT('RA Calc using Annuity formula'!$U$1,AD$4,AD$2),0),0)</f>
        <v>-147.00747490229006</v>
      </c>
      <c r="AE41" s="19">
        <f>IF($A41&gt;=AE$1,IF($A41&lt;=AE$1+AE$4,PMT('RA Calc using Annuity formula'!$U$1,AE$4,AE$2),0),0)</f>
        <v>-39.500437613401409</v>
      </c>
      <c r="AF41" s="19">
        <f>IF($A41&gt;=AF$1,IF($A41&lt;=AF$1+AF$4,PMT('RA Calc using Annuity formula'!$U$1,AF$4,AF$2),0),0)</f>
        <v>-86.354442136772974</v>
      </c>
      <c r="AG41" s="19">
        <f>IF($A41&gt;=AG$1,IF($A41&lt;=AG$1+AG$4,PMT('RA Calc using Annuity formula'!$U$1,AG$4,AG$2),0),0)</f>
        <v>-85.2623062904497</v>
      </c>
      <c r="AH41" s="19">
        <f>IF($A41&gt;=AH$1,IF($A41&lt;=AH$1+AH$4,PMT('RA Calc using Annuity formula'!$U$1,AH$4,AH$2),0),0)</f>
        <v>-47.991821623132843</v>
      </c>
      <c r="AI41" s="19">
        <f>IF($A41&gt;=AI$1,IF($A41&lt;=AI$1+AI$4,PMT('RA Calc using Annuity formula'!$U$1,AI$4,AI$2),0),0)</f>
        <v>-64.447292768028007</v>
      </c>
      <c r="AJ41" s="19">
        <f>IF($A41&gt;=AJ$1,IF($A41&lt;=AJ$1+AJ$4,PMT('RA Calc using Annuity formula'!$U$1,AJ$4,AJ$2),0),0)</f>
        <v>-46.259965381663569</v>
      </c>
      <c r="AK41" s="19">
        <f>IF($A41&gt;=AK$1,IF($A41&lt;=AK$1+AK$4,PMT('RA Calc using Annuity formula'!$U$1,AK$4,AK$2),0),0)</f>
        <v>-27.660340230251443</v>
      </c>
      <c r="AL41" s="19">
        <f>IF($A41&gt;=AL$1,IF($A41&lt;=AL$1+AL$4,PMT('RA Calc using Annuity formula'!$U$1,AL$4,AL$2),0),0)</f>
        <v>-27.14382999852252</v>
      </c>
      <c r="AM41" s="19">
        <f>IF($A41&gt;=AM$1,IF($A41&lt;=AM$1+AM$4,PMT('RA Calc using Annuity formula'!$U$1,AM$4,AM$2),0),0)</f>
        <v>-94.869563763336188</v>
      </c>
      <c r="AN41" s="19">
        <f>IF($A41&gt;=AN$1,IF($A41&lt;=AN$1+AN$4,PMT('RA Calc using Annuity formula'!$U$1,AN$4,AN$2),0),0)</f>
        <v>-90.326363749007555</v>
      </c>
      <c r="AO41" s="19">
        <f>IF($A41&gt;=AO$1,IF($A41&lt;=AO$1+AO$4,PMT('RA Calc using Annuity formula'!$U$1,AO$4,AO$2),0),0)</f>
        <v>-20.275085529624395</v>
      </c>
      <c r="AP41" s="19">
        <f>IF($A41&gt;=AP$1,IF($A41&lt;=AP$1+AP$4,PMT('RA Calc using Annuity formula'!$U$1,AP$4,AP$2),0),0)</f>
        <v>-528.11007422492833</v>
      </c>
      <c r="AQ41" s="19">
        <f>IF($A41&gt;=AQ$1,IF($A41&lt;=AQ$1+AQ$4,PMT('RA Calc using Annuity formula'!$U$1,AQ$4,AQ$2),0),0)</f>
        <v>-108.24591058341373</v>
      </c>
      <c r="AR41" s="19">
        <f>IF($A41&gt;=AR$1,IF($A41&lt;=AR$1+AR$4,PMT('RA Calc using Annuity formula'!$U$1,AR$4,AR$2),0),0)</f>
        <v>-77.842261882656729</v>
      </c>
      <c r="AS41" s="19">
        <f>IF($A41&gt;=AS$1,IF($A41&lt;=AS$1+AS$4,PMT('RA Calc using Annuity formula'!$U$1,AS$4,AS$2),0),0)</f>
        <v>-79.904911447547732</v>
      </c>
      <c r="AT41" s="19">
        <f>IF($A41&gt;=AT$1,IF($A41&lt;=AT$1+AT$4,PMT('RA Calc using Annuity formula'!$U$1,AT$4,AT$2),0),0)</f>
        <v>-82.022216711343773</v>
      </c>
      <c r="AU41" s="19">
        <f>IF($A41&gt;=AU$1,IF($A41&lt;=AU$1+AU$4,PMT('RA Calc using Annuity formula'!$U$1,AU$4,AU$2),0),0)</f>
        <v>-84.195625930439746</v>
      </c>
      <c r="AV41" s="19">
        <f>IF($A41&gt;=AV$1,IF($A41&lt;=AV$1+AV$4,PMT('RA Calc using Annuity formula'!$U$1,AV$4,AV$2),0),0)</f>
        <v>0</v>
      </c>
      <c r="AW41" s="19">
        <f>IF($A41&gt;=AW$1,IF($A41&lt;=AW$1+AW$4,PMT('RA Calc using Annuity formula'!$U$1,AW$4,AW$2),0),0)</f>
        <v>0</v>
      </c>
      <c r="AX41" s="19">
        <f>IF($A41&gt;=AX$1,IF($A41&lt;=AX$1+AX$4,PMT('RA Calc using Annuity formula'!$U$1,AX$4,AX$2),0),0)</f>
        <v>0</v>
      </c>
      <c r="AY41" s="19">
        <f>IF($A41&gt;=AY$1,IF($A41&lt;=AY$1+AY$4,PMT('RA Calc using Annuity formula'!$U$1,AY$4,AY$2),0),0)</f>
        <v>0</v>
      </c>
      <c r="AZ41" s="19">
        <f>IF($A41&gt;=AZ$1,IF($A41&lt;=AZ$1+AZ$4,PMT('RA Calc using Annuity formula'!$U$1,AZ$4,AZ$2),0),0)</f>
        <v>0</v>
      </c>
      <c r="BA41" s="19">
        <f>IF($A41&gt;=BA$1,IF($A41&lt;=BA$1+BA$4,PMT('RA Calc using Annuity formula'!$U$1,BA$4,BA$2),0),0)</f>
        <v>0</v>
      </c>
      <c r="BB41" s="19">
        <f>IF($A41&gt;=BB$1,IF($A41&lt;=BB$1+BB$4,PMT('RA Calc using Annuity formula'!$U$1,BB$4,BB$2),0),0)</f>
        <v>0</v>
      </c>
      <c r="BC41" s="19">
        <f>IF($A41&gt;=BC$1,IF($A41&lt;=BC$1+BC$4,PMT('RA Calc using Annuity formula'!$U$1,BC$4,BC$2),0),0)</f>
        <v>0</v>
      </c>
      <c r="BD41" s="19">
        <f>IF($A41&gt;=BD$1,IF($A41&lt;=BD$1+BD$4,PMT('RA Calc using Annuity formula'!$U$1,BD$4,BD$2),0),0)</f>
        <v>0</v>
      </c>
      <c r="BE41" s="19">
        <f>IF($A41&gt;=BE$1,IF($A41&lt;=BE$1+BE$4,PMT('RA Calc using Annuity formula'!$U$1,BE$4,BE$2),0),0)</f>
        <v>0</v>
      </c>
      <c r="BF41" s="19">
        <f>IF($A41&gt;=BF$1,IF($A41&lt;=BF$1+BF$4,PMT('RA Calc using Annuity formula'!$U$1,BF$4,BF$2),0),0)</f>
        <v>0</v>
      </c>
      <c r="BG41" s="19">
        <f>IF($A41&gt;=BG$1,IF($A41&lt;=BG$1+BG$4,PMT('RA Calc using Annuity formula'!$U$1,BG$4,BG$2),0),0)</f>
        <v>0</v>
      </c>
      <c r="BH41" s="19">
        <f>IF($A41&gt;=BH$1,IF($A41&lt;=BH$1+BH$4,PMT('RA Calc using Annuity formula'!$U$1,BH$4,BH$2),0),0)</f>
        <v>0</v>
      </c>
      <c r="BI41" s="19">
        <f>IF($A41&gt;=BI$1,IF($A41&lt;=BI$1+BI$4,PMT('RA Calc using Annuity formula'!$U$1,BI$4,BI$2),0),0)</f>
        <v>0</v>
      </c>
      <c r="BJ41" s="19">
        <f>IF($A41&gt;=BJ$1,IF($A41&lt;=BJ$1+BJ$4,PMT('RA Calc using Annuity formula'!$U$1,BJ$4,BJ$2),0),0)</f>
        <v>0</v>
      </c>
      <c r="BK41" s="19">
        <f>IF($A41&gt;=BK$1,IF($A41&lt;=BK$1+BK$4,PMT('RA Calc using Annuity formula'!$U$1,BK$4,BK$2),0),0)</f>
        <v>0</v>
      </c>
      <c r="BL41" s="19">
        <f>IF($A41&gt;=BL$1,IF($A41&lt;=BL$1+BL$4,PMT('RA Calc using Annuity formula'!$U$1,BL$4,BL$2),0),0)</f>
        <v>0</v>
      </c>
      <c r="BM41" s="19">
        <f>IF($A41&gt;=BM$1,IF($A41&lt;=BM$1+BM$4,PMT('RA Calc using Annuity formula'!$U$1,BM$4,BM$2),0),0)</f>
        <v>0</v>
      </c>
      <c r="BN41" s="19">
        <f>IF($A41&gt;=BN$1,IF($A41&lt;=BN$1+BN$4,PMT('RA Calc using Annuity formula'!$U$1,BN$4,BN$2),0),0)</f>
        <v>0</v>
      </c>
      <c r="BO41" s="19">
        <f>IF($A41&gt;=BO$1,IF($A41&lt;=BO$1+BO$4,PMT('RA Calc using Annuity formula'!$U$1,BO$4,BO$2),0),0)</f>
        <v>0</v>
      </c>
      <c r="BP41" s="19">
        <f>IF($A41&gt;=BP$1,IF($A41&lt;=BP$1+BP$4,PMT('RA Calc using Annuity formula'!$U$1,BP$4,BP$2),0),0)</f>
        <v>0</v>
      </c>
      <c r="BQ41" s="19">
        <f>IF($A41&gt;=BQ$1,IF($A41&lt;=BQ$1+BQ$4,PMT('RA Calc using Annuity formula'!$U$1,BQ$4,BQ$2),0),0)</f>
        <v>0</v>
      </c>
      <c r="BR41" s="19">
        <f>IF($A41&gt;=BR$1,IF($A41&lt;=BR$1+BR$4,PMT('RA Calc using Annuity formula'!$U$1,BR$4,BR$2),0),0)</f>
        <v>0</v>
      </c>
      <c r="BS41" s="19">
        <f>IF($A41&gt;=BS$1,IF($A41&lt;=BS$1+BS$4,PMT('RA Calc using Annuity formula'!$U$1,BS$4,BS$2),0),0)</f>
        <v>0</v>
      </c>
      <c r="BT41" s="19">
        <f>IF($A41&gt;=BT$1,IF($A41&lt;=BT$1+BT$4,PMT('RA Calc using Annuity formula'!$U$1,BT$4,BT$2),0),0)</f>
        <v>0</v>
      </c>
      <c r="BU41" s="19">
        <f>IF($A41&gt;=BU$1,IF($A41&lt;=BU$1+BU$4,PMT('RA Calc using Annuity formula'!$U$1,BU$4,BU$2),0),0)</f>
        <v>0</v>
      </c>
      <c r="BV41" s="19">
        <f>IF($A41&gt;=BV$1,IF($A41&lt;=BV$1+BV$4,PMT('RA Calc using Annuity formula'!$U$1,BV$4,BV$2),0),0)</f>
        <v>0</v>
      </c>
      <c r="BW41" s="19">
        <f>IF($A41&gt;=BW$1,IF($A41&lt;=BW$1+BW$4,PMT('RA Calc using Annuity formula'!$U$1,BW$4,BW$2),0),0)</f>
        <v>0</v>
      </c>
      <c r="BX41" s="19">
        <f>IF($A41&gt;=BX$1,IF($A41&lt;=BX$1+BX$4,PMT('RA Calc using Annuity formula'!$U$1,BX$4,BX$2),0),0)</f>
        <v>0</v>
      </c>
      <c r="BY41" s="19">
        <f>IF($A41&gt;=BY$1,IF($A41&lt;=BY$1+BY$4,PMT('RA Calc using Annuity formula'!$U$1,BY$4,BY$2),0),0)</f>
        <v>0</v>
      </c>
      <c r="BZ41" s="19">
        <f>IF($A41&gt;=BZ$1,IF($A41&lt;=BZ$1+BZ$4,PMT('RA Calc using Annuity formula'!$U$1,BZ$4,BZ$2),0),0)</f>
        <v>0</v>
      </c>
      <c r="CA41" s="19">
        <f>IF($A41&gt;=CA$1,IF($A41&lt;=CA$1+CA$4,PMT('RA Calc using Annuity formula'!$U$1,CA$4,CA$2),0),0)</f>
        <v>0</v>
      </c>
      <c r="CB41" s="19">
        <f>IF($A41&gt;=CB$1,IF($A41&lt;=CB$1+CB$4,PMT('RA Calc using Annuity formula'!$U$1,CB$4,CB$2),0),0)</f>
        <v>0</v>
      </c>
      <c r="CC41" s="19">
        <f>IF($A41&gt;=CC$1,IF($A41&lt;=CC$1+CC$4,PMT('RA Calc using Annuity formula'!$U$1,CC$4,CC$2),0),0)</f>
        <v>0</v>
      </c>
      <c r="CD41" s="19">
        <f>IF($A41&gt;=CD$1,IF($A41&lt;=CD$1+CD$4,PMT('RA Calc using Annuity formula'!$U$1,CD$4,CD$2),0),0)</f>
        <v>0</v>
      </c>
      <c r="CE41" s="19">
        <f>IF($A41&gt;=CE$1,IF($A41&lt;=CE$1+CE$4,PMT('RA Calc using Annuity formula'!$U$1,CE$4,CE$2),0),0)</f>
        <v>0</v>
      </c>
      <c r="CF41" s="19">
        <f>IF($A41&gt;=CF$1,IF($A41&lt;=CF$1+CF$4,PMT('RA Calc using Annuity formula'!$U$1,CF$4,CF$2),0),0)</f>
        <v>0</v>
      </c>
      <c r="CG41" s="19">
        <f>IF($A41&gt;=CG$1,IF($A41&lt;=CG$1+CG$4,PMT('RA Calc using Annuity formula'!$U$1,CG$4,CG$2),0),0)</f>
        <v>0</v>
      </c>
      <c r="CH41" s="19">
        <f>IF($A41&gt;=CH$1,IF($A41&lt;=CH$1+CH$4,PMT('RA Calc using Annuity formula'!$U$1,CH$4,CH$2),0),0)</f>
        <v>0</v>
      </c>
    </row>
    <row r="42" spans="1:86" x14ac:dyDescent="0.25">
      <c r="A42" s="1">
        <v>62</v>
      </c>
      <c r="B42" s="19">
        <f t="shared" si="3"/>
        <v>-2225.7660809667555</v>
      </c>
      <c r="C42" s="19">
        <f t="shared" si="4"/>
        <v>-36.487968540438608</v>
      </c>
      <c r="D42" s="19"/>
      <c r="E42" s="19"/>
      <c r="K42" s="19">
        <f>IF($A42&gt;=K$1,IF($A42&lt;=K$1+K$4,PMT('RA Calc using Annuity formula'!$U$1,K$4,K$3),0),0)</f>
        <v>-195.16742239273844</v>
      </c>
      <c r="L42" s="19">
        <f>IF($A42&gt;=L$1,IF($A42&lt;=L$1+L$4,PMT('RA Calc using Annuity formula'!$U$1,L$4,L$2),0),0)</f>
        <v>0</v>
      </c>
      <c r="M42" s="19">
        <f>IF($A42&gt;=M$1,IF($A42&lt;=M$1+M$4,PMT('RA Calc using Annuity formula'!$U$1,M$4,M$2),0),0)</f>
        <v>0</v>
      </c>
      <c r="N42" s="19">
        <f>IF($A42&gt;=N$1,IF($A42&lt;=N$1+N$4,PMT('RA Calc using Annuity formula'!$U$1,N$4,N$2),0),0)</f>
        <v>0</v>
      </c>
      <c r="O42" s="19">
        <f>IF($A42&gt;=O$1,IF($A42&lt;=O$1+O$4,PMT('RA Calc using Annuity formula'!$U$1,O$4,O$2),0),0)</f>
        <v>0</v>
      </c>
      <c r="P42" s="19">
        <f>IF($A42&gt;=P$1,IF($A42&lt;=P$1+P$4,PMT('RA Calc using Annuity formula'!$U$1,P$4,P$2),0),0)</f>
        <v>-6.2918329821174082</v>
      </c>
      <c r="Q42" s="19">
        <f>IF($A42&gt;=Q$1,IF($A42&lt;=Q$1+Q$4,PMT('RA Calc using Annuity formula'!$U$1,Q$4,Q$2),0),0)</f>
        <v>0</v>
      </c>
      <c r="R42" s="19">
        <f>IF($A42&gt;=R$1,IF($A42&lt;=R$1+R$4,PMT('RA Calc using Annuity formula'!$U$1,R$4,R$2),0),0)</f>
        <v>0</v>
      </c>
      <c r="S42" s="19">
        <f>IF($A42&gt;=S$1,IF($A42&lt;=S$1+S$4,PMT('RA Calc using Annuity formula'!$U$1,S$4,S$2),0),0)</f>
        <v>0</v>
      </c>
      <c r="T42" s="19">
        <f>IF($A42&gt;=T$1,IF($A42&lt;=T$1+T$4,PMT('RA Calc using Annuity formula'!$U$1,T$4,T$2),0),0)</f>
        <v>0</v>
      </c>
      <c r="U42" s="19">
        <f>IF($A42&gt;=U$1,IF($A42&lt;=U$1+U$4,PMT('RA Calc using Annuity formula'!$U$1,U$4,U$2),0),0)</f>
        <v>0</v>
      </c>
      <c r="V42" s="19">
        <f>IF($A42&gt;=V$1,IF($A42&lt;=V$1+V$4,PMT('RA Calc using Annuity formula'!$U$1,V$4,V$2),0),0)</f>
        <v>-24.608409218809239</v>
      </c>
      <c r="W42" s="19">
        <f>IF($A42&gt;=W$1,IF($A42&lt;=W$1+W$4,PMT('RA Calc using Annuity formula'!$U$1,W$4,W$2),0),0)</f>
        <v>0</v>
      </c>
      <c r="X42" s="19">
        <f>IF($A42&gt;=X$1,IF($A42&lt;=X$1+X$4,PMT('RA Calc using Annuity formula'!$U$1,X$4,X$2),0),0)</f>
        <v>0</v>
      </c>
      <c r="Y42" s="19">
        <f>IF($A42&gt;=Y$1,IF($A42&lt;=Y$1+Y$4,PMT('RA Calc using Annuity formula'!$U$1,Y$4,Y$2),0),0)</f>
        <v>0</v>
      </c>
      <c r="Z42" s="19">
        <f>IF($A42&gt;=Z$1,IF($A42&lt;=Z$1+Z$4,PMT('RA Calc using Annuity formula'!$U$1,Z$4,Z$2),0),0)</f>
        <v>0</v>
      </c>
      <c r="AA42" s="19">
        <f>IF($A42&gt;=AA$1,IF($A42&lt;=AA$1+AA$4,PMT('RA Calc using Annuity formula'!$U$1,AA$4,AA$2),0),0)</f>
        <v>-74.091109115083782</v>
      </c>
      <c r="AB42" s="19">
        <f>IF($A42&gt;=AB$1,IF($A42&lt;=AB$1+AB$4,PMT('RA Calc using Annuity formula'!$U$1,AB$4,AB$2),0),0)</f>
        <v>-93.656672377894779</v>
      </c>
      <c r="AC42" s="19">
        <f>IF($A42&gt;=AC$1,IF($A42&lt;=AC$1+AC$4,PMT('RA Calc using Annuity formula'!$U$1,AC$4,AC$2),0),0)</f>
        <v>-54.364049758109594</v>
      </c>
      <c r="AD42" s="19">
        <f>IF($A42&gt;=AD$1,IF($A42&lt;=AD$1+AD$4,PMT('RA Calc using Annuity formula'!$U$1,AD$4,AD$2),0),0)</f>
        <v>-147.00747490229006</v>
      </c>
      <c r="AE42" s="19">
        <f>IF($A42&gt;=AE$1,IF($A42&lt;=AE$1+AE$4,PMT('RA Calc using Annuity formula'!$U$1,AE$4,AE$2),0),0)</f>
        <v>-39.500437613401409</v>
      </c>
      <c r="AF42" s="19">
        <f>IF($A42&gt;=AF$1,IF($A42&lt;=AF$1+AF$4,PMT('RA Calc using Annuity formula'!$U$1,AF$4,AF$2),0),0)</f>
        <v>-86.354442136772974</v>
      </c>
      <c r="AG42" s="19">
        <f>IF($A42&gt;=AG$1,IF($A42&lt;=AG$1+AG$4,PMT('RA Calc using Annuity formula'!$U$1,AG$4,AG$2),0),0)</f>
        <v>-85.2623062904497</v>
      </c>
      <c r="AH42" s="19">
        <f>IF($A42&gt;=AH$1,IF($A42&lt;=AH$1+AH$4,PMT('RA Calc using Annuity formula'!$U$1,AH$4,AH$2),0),0)</f>
        <v>-47.991821623132843</v>
      </c>
      <c r="AI42" s="19">
        <f>IF($A42&gt;=AI$1,IF($A42&lt;=AI$1+AI$4,PMT('RA Calc using Annuity formula'!$U$1,AI$4,AI$2),0),0)</f>
        <v>-64.447292768028007</v>
      </c>
      <c r="AJ42" s="19">
        <f>IF($A42&gt;=AJ$1,IF($A42&lt;=AJ$1+AJ$4,PMT('RA Calc using Annuity formula'!$U$1,AJ$4,AJ$2),0),0)</f>
        <v>0</v>
      </c>
      <c r="AK42" s="19">
        <f>IF($A42&gt;=AK$1,IF($A42&lt;=AK$1+AK$4,PMT('RA Calc using Annuity formula'!$U$1,AK$4,AK$2),0),0)</f>
        <v>-27.660340230251443</v>
      </c>
      <c r="AL42" s="19">
        <f>IF($A42&gt;=AL$1,IF($A42&lt;=AL$1+AL$4,PMT('RA Calc using Annuity formula'!$U$1,AL$4,AL$2),0),0)</f>
        <v>-27.14382999852252</v>
      </c>
      <c r="AM42" s="19">
        <f>IF($A42&gt;=AM$1,IF($A42&lt;=AM$1+AM$4,PMT('RA Calc using Annuity formula'!$U$1,AM$4,AM$2),0),0)</f>
        <v>-94.869563763336188</v>
      </c>
      <c r="AN42" s="19">
        <f>IF($A42&gt;=AN$1,IF($A42&lt;=AN$1+AN$4,PMT('RA Calc using Annuity formula'!$U$1,AN$4,AN$2),0),0)</f>
        <v>-90.326363749007555</v>
      </c>
      <c r="AO42" s="19">
        <f>IF($A42&gt;=AO$1,IF($A42&lt;=AO$1+AO$4,PMT('RA Calc using Annuity formula'!$U$1,AO$4,AO$2),0),0)</f>
        <v>-20.275085529624395</v>
      </c>
      <c r="AP42" s="19">
        <f>IF($A42&gt;=AP$1,IF($A42&lt;=AP$1+AP$4,PMT('RA Calc using Annuity formula'!$U$1,AP$4,AP$2),0),0)</f>
        <v>-528.11007422492833</v>
      </c>
      <c r="AQ42" s="19">
        <f>IF($A42&gt;=AQ$1,IF($A42&lt;=AQ$1+AQ$4,PMT('RA Calc using Annuity formula'!$U$1,AQ$4,AQ$2),0),0)</f>
        <v>-108.24591058341373</v>
      </c>
      <c r="AR42" s="19">
        <f>IF($A42&gt;=AR$1,IF($A42&lt;=AR$1+AR$4,PMT('RA Calc using Annuity formula'!$U$1,AR$4,AR$2),0),0)</f>
        <v>-77.842261882656729</v>
      </c>
      <c r="AS42" s="19">
        <f>IF($A42&gt;=AS$1,IF($A42&lt;=AS$1+AS$4,PMT('RA Calc using Annuity formula'!$U$1,AS$4,AS$2),0),0)</f>
        <v>-79.904911447547732</v>
      </c>
      <c r="AT42" s="19">
        <f>IF($A42&gt;=AT$1,IF($A42&lt;=AT$1+AT$4,PMT('RA Calc using Annuity formula'!$U$1,AT$4,AT$2),0),0)</f>
        <v>-82.022216711343773</v>
      </c>
      <c r="AU42" s="19">
        <f>IF($A42&gt;=AU$1,IF($A42&lt;=AU$1+AU$4,PMT('RA Calc using Annuity formula'!$U$1,AU$4,AU$2),0),0)</f>
        <v>-84.195625930439746</v>
      </c>
      <c r="AV42" s="19">
        <f>IF($A42&gt;=AV$1,IF($A42&lt;=AV$1+AV$4,PMT('RA Calc using Annuity formula'!$U$1,AV$4,AV$2),0),0)</f>
        <v>-86.426625736855215</v>
      </c>
      <c r="AW42" s="19">
        <f>IF($A42&gt;=AW$1,IF($A42&lt;=AW$1+AW$4,PMT('RA Calc using Annuity formula'!$U$1,AW$4,AW$2),0),0)</f>
        <v>0</v>
      </c>
      <c r="AX42" s="19">
        <f>IF($A42&gt;=AX$1,IF($A42&lt;=AX$1+AX$4,PMT('RA Calc using Annuity formula'!$U$1,AX$4,AX$2),0),0)</f>
        <v>0</v>
      </c>
      <c r="AY42" s="19">
        <f>IF($A42&gt;=AY$1,IF($A42&lt;=AY$1+AY$4,PMT('RA Calc using Annuity formula'!$U$1,AY$4,AY$2),0),0)</f>
        <v>0</v>
      </c>
      <c r="AZ42" s="19">
        <f>IF($A42&gt;=AZ$1,IF($A42&lt;=AZ$1+AZ$4,PMT('RA Calc using Annuity formula'!$U$1,AZ$4,AZ$2),0),0)</f>
        <v>0</v>
      </c>
      <c r="BA42" s="19">
        <f>IF($A42&gt;=BA$1,IF($A42&lt;=BA$1+BA$4,PMT('RA Calc using Annuity formula'!$U$1,BA$4,BA$2),0),0)</f>
        <v>0</v>
      </c>
      <c r="BB42" s="19">
        <f>IF($A42&gt;=BB$1,IF($A42&lt;=BB$1+BB$4,PMT('RA Calc using Annuity formula'!$U$1,BB$4,BB$2),0),0)</f>
        <v>0</v>
      </c>
      <c r="BC42" s="19">
        <f>IF($A42&gt;=BC$1,IF($A42&lt;=BC$1+BC$4,PMT('RA Calc using Annuity formula'!$U$1,BC$4,BC$2),0),0)</f>
        <v>0</v>
      </c>
      <c r="BD42" s="19">
        <f>IF($A42&gt;=BD$1,IF($A42&lt;=BD$1+BD$4,PMT('RA Calc using Annuity formula'!$U$1,BD$4,BD$2),0),0)</f>
        <v>0</v>
      </c>
      <c r="BE42" s="19">
        <f>IF($A42&gt;=BE$1,IF($A42&lt;=BE$1+BE$4,PMT('RA Calc using Annuity formula'!$U$1,BE$4,BE$2),0),0)</f>
        <v>0</v>
      </c>
      <c r="BF42" s="19">
        <f>IF($A42&gt;=BF$1,IF($A42&lt;=BF$1+BF$4,PMT('RA Calc using Annuity formula'!$U$1,BF$4,BF$2),0),0)</f>
        <v>0</v>
      </c>
      <c r="BG42" s="19">
        <f>IF($A42&gt;=BG$1,IF($A42&lt;=BG$1+BG$4,PMT('RA Calc using Annuity formula'!$U$1,BG$4,BG$2),0),0)</f>
        <v>0</v>
      </c>
      <c r="BH42" s="19">
        <f>IF($A42&gt;=BH$1,IF($A42&lt;=BH$1+BH$4,PMT('RA Calc using Annuity formula'!$U$1,BH$4,BH$2),0),0)</f>
        <v>0</v>
      </c>
      <c r="BI42" s="19">
        <f>IF($A42&gt;=BI$1,IF($A42&lt;=BI$1+BI$4,PMT('RA Calc using Annuity formula'!$U$1,BI$4,BI$2),0),0)</f>
        <v>0</v>
      </c>
      <c r="BJ42" s="19">
        <f>IF($A42&gt;=BJ$1,IF($A42&lt;=BJ$1+BJ$4,PMT('RA Calc using Annuity formula'!$U$1,BJ$4,BJ$2),0),0)</f>
        <v>0</v>
      </c>
      <c r="BK42" s="19">
        <f>IF($A42&gt;=BK$1,IF($A42&lt;=BK$1+BK$4,PMT('RA Calc using Annuity formula'!$U$1,BK$4,BK$2),0),0)</f>
        <v>0</v>
      </c>
      <c r="BL42" s="19">
        <f>IF($A42&gt;=BL$1,IF($A42&lt;=BL$1+BL$4,PMT('RA Calc using Annuity formula'!$U$1,BL$4,BL$2),0),0)</f>
        <v>0</v>
      </c>
      <c r="BM42" s="19">
        <f>IF($A42&gt;=BM$1,IF($A42&lt;=BM$1+BM$4,PMT('RA Calc using Annuity formula'!$U$1,BM$4,BM$2),0),0)</f>
        <v>0</v>
      </c>
      <c r="BN42" s="19">
        <f>IF($A42&gt;=BN$1,IF($A42&lt;=BN$1+BN$4,PMT('RA Calc using Annuity formula'!$U$1,BN$4,BN$2),0),0)</f>
        <v>0</v>
      </c>
      <c r="BO42" s="19">
        <f>IF($A42&gt;=BO$1,IF($A42&lt;=BO$1+BO$4,PMT('RA Calc using Annuity formula'!$U$1,BO$4,BO$2),0),0)</f>
        <v>0</v>
      </c>
      <c r="BP42" s="19">
        <f>IF($A42&gt;=BP$1,IF($A42&lt;=BP$1+BP$4,PMT('RA Calc using Annuity formula'!$U$1,BP$4,BP$2),0),0)</f>
        <v>0</v>
      </c>
      <c r="BQ42" s="19">
        <f>IF($A42&gt;=BQ$1,IF($A42&lt;=BQ$1+BQ$4,PMT('RA Calc using Annuity formula'!$U$1,BQ$4,BQ$2),0),0)</f>
        <v>0</v>
      </c>
      <c r="BR42" s="19">
        <f>IF($A42&gt;=BR$1,IF($A42&lt;=BR$1+BR$4,PMT('RA Calc using Annuity formula'!$U$1,BR$4,BR$2),0),0)</f>
        <v>0</v>
      </c>
      <c r="BS42" s="19">
        <f>IF($A42&gt;=BS$1,IF($A42&lt;=BS$1+BS$4,PMT('RA Calc using Annuity formula'!$U$1,BS$4,BS$2),0),0)</f>
        <v>0</v>
      </c>
      <c r="BT42" s="19">
        <f>IF($A42&gt;=BT$1,IF($A42&lt;=BT$1+BT$4,PMT('RA Calc using Annuity formula'!$U$1,BT$4,BT$2),0),0)</f>
        <v>0</v>
      </c>
      <c r="BU42" s="19">
        <f>IF($A42&gt;=BU$1,IF($A42&lt;=BU$1+BU$4,PMT('RA Calc using Annuity formula'!$U$1,BU$4,BU$2),0),0)</f>
        <v>0</v>
      </c>
      <c r="BV42" s="19">
        <f>IF($A42&gt;=BV$1,IF($A42&lt;=BV$1+BV$4,PMT('RA Calc using Annuity formula'!$U$1,BV$4,BV$2),0),0)</f>
        <v>0</v>
      </c>
      <c r="BW42" s="19">
        <f>IF($A42&gt;=BW$1,IF($A42&lt;=BW$1+BW$4,PMT('RA Calc using Annuity formula'!$U$1,BW$4,BW$2),0),0)</f>
        <v>0</v>
      </c>
      <c r="BX42" s="19">
        <f>IF($A42&gt;=BX$1,IF($A42&lt;=BX$1+BX$4,PMT('RA Calc using Annuity formula'!$U$1,BX$4,BX$2),0),0)</f>
        <v>0</v>
      </c>
      <c r="BY42" s="19">
        <f>IF($A42&gt;=BY$1,IF($A42&lt;=BY$1+BY$4,PMT('RA Calc using Annuity formula'!$U$1,BY$4,BY$2),0),0)</f>
        <v>0</v>
      </c>
      <c r="BZ42" s="19">
        <f>IF($A42&gt;=BZ$1,IF($A42&lt;=BZ$1+BZ$4,PMT('RA Calc using Annuity formula'!$U$1,BZ$4,BZ$2),0),0)</f>
        <v>0</v>
      </c>
      <c r="CA42" s="19">
        <f>IF($A42&gt;=CA$1,IF($A42&lt;=CA$1+CA$4,PMT('RA Calc using Annuity formula'!$U$1,CA$4,CA$2),0),0)</f>
        <v>0</v>
      </c>
      <c r="CB42" s="19">
        <f>IF($A42&gt;=CB$1,IF($A42&lt;=CB$1+CB$4,PMT('RA Calc using Annuity formula'!$U$1,CB$4,CB$2),0),0)</f>
        <v>0</v>
      </c>
      <c r="CC42" s="19">
        <f>IF($A42&gt;=CC$1,IF($A42&lt;=CC$1+CC$4,PMT('RA Calc using Annuity formula'!$U$1,CC$4,CC$2),0),0)</f>
        <v>0</v>
      </c>
      <c r="CD42" s="19">
        <f>IF($A42&gt;=CD$1,IF($A42&lt;=CD$1+CD$4,PMT('RA Calc using Annuity formula'!$U$1,CD$4,CD$2),0),0)</f>
        <v>0</v>
      </c>
      <c r="CE42" s="19">
        <f>IF($A42&gt;=CE$1,IF($A42&lt;=CE$1+CE$4,PMT('RA Calc using Annuity formula'!$U$1,CE$4,CE$2),0),0)</f>
        <v>0</v>
      </c>
      <c r="CF42" s="19">
        <f>IF($A42&gt;=CF$1,IF($A42&lt;=CF$1+CF$4,PMT('RA Calc using Annuity formula'!$U$1,CF$4,CF$2),0),0)</f>
        <v>0</v>
      </c>
      <c r="CG42" s="19">
        <f>IF($A42&gt;=CG$1,IF($A42&lt;=CG$1+CG$4,PMT('RA Calc using Annuity formula'!$U$1,CG$4,CG$2),0),0)</f>
        <v>0</v>
      </c>
      <c r="CH42" s="19">
        <f>IF($A42&gt;=CH$1,IF($A42&lt;=CH$1+CH$4,PMT('RA Calc using Annuity formula'!$U$1,CH$4,CH$2),0),0)</f>
        <v>0</v>
      </c>
    </row>
    <row r="43" spans="1:86" x14ac:dyDescent="0.25">
      <c r="A43" s="1">
        <v>63</v>
      </c>
      <c r="B43" s="19">
        <f t="shared" si="3"/>
        <v>-2179.7358312665488</v>
      </c>
      <c r="C43" s="19">
        <f t="shared" si="4"/>
        <v>-35.733374283058183</v>
      </c>
      <c r="D43" s="19"/>
      <c r="E43" s="19"/>
      <c r="K43" s="19">
        <f>IF($A43&gt;=K$1,IF($A43&lt;=K$1+K$4,PMT('RA Calc using Annuity formula'!$U$1,K$4,K$3),0),0)</f>
        <v>-195.16742239273844</v>
      </c>
      <c r="L43" s="19">
        <f>IF($A43&gt;=L$1,IF($A43&lt;=L$1+L$4,PMT('RA Calc using Annuity formula'!$U$1,L$4,L$2),0),0)</f>
        <v>0</v>
      </c>
      <c r="M43" s="19">
        <f>IF($A43&gt;=M$1,IF($A43&lt;=M$1+M$4,PMT('RA Calc using Annuity formula'!$U$1,M$4,M$2),0),0)</f>
        <v>0</v>
      </c>
      <c r="N43" s="19">
        <f>IF($A43&gt;=N$1,IF($A43&lt;=N$1+N$4,PMT('RA Calc using Annuity formula'!$U$1,N$4,N$2),0),0)</f>
        <v>0</v>
      </c>
      <c r="O43" s="19">
        <f>IF($A43&gt;=O$1,IF($A43&lt;=O$1+O$4,PMT('RA Calc using Annuity formula'!$U$1,O$4,O$2),0),0)</f>
        <v>0</v>
      </c>
      <c r="P43" s="19">
        <f>IF($A43&gt;=P$1,IF($A43&lt;=P$1+P$4,PMT('RA Calc using Annuity formula'!$U$1,P$4,P$2),0),0)</f>
        <v>0</v>
      </c>
      <c r="Q43" s="19">
        <f>IF($A43&gt;=Q$1,IF($A43&lt;=Q$1+Q$4,PMT('RA Calc using Annuity formula'!$U$1,Q$4,Q$2),0),0)</f>
        <v>0</v>
      </c>
      <c r="R43" s="19">
        <f>IF($A43&gt;=R$1,IF($A43&lt;=R$1+R$4,PMT('RA Calc using Annuity formula'!$U$1,R$4,R$2),0),0)</f>
        <v>0</v>
      </c>
      <c r="S43" s="19">
        <f>IF($A43&gt;=S$1,IF($A43&lt;=S$1+S$4,PMT('RA Calc using Annuity formula'!$U$1,S$4,S$2),0),0)</f>
        <v>0</v>
      </c>
      <c r="T43" s="19">
        <f>IF($A43&gt;=T$1,IF($A43&lt;=T$1+T$4,PMT('RA Calc using Annuity formula'!$U$1,T$4,T$2),0),0)</f>
        <v>0</v>
      </c>
      <c r="U43" s="19">
        <f>IF($A43&gt;=U$1,IF($A43&lt;=U$1+U$4,PMT('RA Calc using Annuity formula'!$U$1,U$4,U$2),0),0)</f>
        <v>0</v>
      </c>
      <c r="V43" s="19">
        <f>IF($A43&gt;=V$1,IF($A43&lt;=V$1+V$4,PMT('RA Calc using Annuity formula'!$U$1,V$4,V$2),0),0)</f>
        <v>-24.608409218809239</v>
      </c>
      <c r="W43" s="19">
        <f>IF($A43&gt;=W$1,IF($A43&lt;=W$1+W$4,PMT('RA Calc using Annuity formula'!$U$1,W$4,W$2),0),0)</f>
        <v>0</v>
      </c>
      <c r="X43" s="19">
        <f>IF($A43&gt;=X$1,IF($A43&lt;=X$1+X$4,PMT('RA Calc using Annuity formula'!$U$1,X$4,X$2),0),0)</f>
        <v>0</v>
      </c>
      <c r="Y43" s="19">
        <f>IF($A43&gt;=Y$1,IF($A43&lt;=Y$1+Y$4,PMT('RA Calc using Annuity formula'!$U$1,Y$4,Y$2),0),0)</f>
        <v>0</v>
      </c>
      <c r="Z43" s="19">
        <f>IF($A43&gt;=Z$1,IF($A43&lt;=Z$1+Z$4,PMT('RA Calc using Annuity formula'!$U$1,Z$4,Z$2),0),0)</f>
        <v>0</v>
      </c>
      <c r="AA43" s="19">
        <f>IF($A43&gt;=AA$1,IF($A43&lt;=AA$1+AA$4,PMT('RA Calc using Annuity formula'!$U$1,AA$4,AA$2),0),0)</f>
        <v>0</v>
      </c>
      <c r="AB43" s="19">
        <f>IF($A43&gt;=AB$1,IF($A43&lt;=AB$1+AB$4,PMT('RA Calc using Annuity formula'!$U$1,AB$4,AB$2),0),0)</f>
        <v>-93.656672377894779</v>
      </c>
      <c r="AC43" s="19">
        <f>IF($A43&gt;=AC$1,IF($A43&lt;=AC$1+AC$4,PMT('RA Calc using Annuity formula'!$U$1,AC$4,AC$2),0),0)</f>
        <v>0</v>
      </c>
      <c r="AD43" s="19">
        <f>IF($A43&gt;=AD$1,IF($A43&lt;=AD$1+AD$4,PMT('RA Calc using Annuity formula'!$U$1,AD$4,AD$2),0),0)</f>
        <v>-147.00747490229006</v>
      </c>
      <c r="AE43" s="19">
        <f>IF($A43&gt;=AE$1,IF($A43&lt;=AE$1+AE$4,PMT('RA Calc using Annuity formula'!$U$1,AE$4,AE$2),0),0)</f>
        <v>-39.500437613401409</v>
      </c>
      <c r="AF43" s="19">
        <f>IF($A43&gt;=AF$1,IF($A43&lt;=AF$1+AF$4,PMT('RA Calc using Annuity formula'!$U$1,AF$4,AF$2),0),0)</f>
        <v>-86.354442136772974</v>
      </c>
      <c r="AG43" s="19">
        <f>IF($A43&gt;=AG$1,IF($A43&lt;=AG$1+AG$4,PMT('RA Calc using Annuity formula'!$U$1,AG$4,AG$2),0),0)</f>
        <v>-85.2623062904497</v>
      </c>
      <c r="AH43" s="19">
        <f>IF($A43&gt;=AH$1,IF($A43&lt;=AH$1+AH$4,PMT('RA Calc using Annuity formula'!$U$1,AH$4,AH$2),0),0)</f>
        <v>-47.991821623132843</v>
      </c>
      <c r="AI43" s="19">
        <f>IF($A43&gt;=AI$1,IF($A43&lt;=AI$1+AI$4,PMT('RA Calc using Annuity formula'!$U$1,AI$4,AI$2),0),0)</f>
        <v>-64.447292768028007</v>
      </c>
      <c r="AJ43" s="19">
        <f>IF($A43&gt;=AJ$1,IF($A43&lt;=AJ$1+AJ$4,PMT('RA Calc using Annuity formula'!$U$1,AJ$4,AJ$2),0),0)</f>
        <v>0</v>
      </c>
      <c r="AK43" s="19">
        <f>IF($A43&gt;=AK$1,IF($A43&lt;=AK$1+AK$4,PMT('RA Calc using Annuity formula'!$U$1,AK$4,AK$2),0),0)</f>
        <v>-27.660340230251443</v>
      </c>
      <c r="AL43" s="19">
        <f>IF($A43&gt;=AL$1,IF($A43&lt;=AL$1+AL$4,PMT('RA Calc using Annuity formula'!$U$1,AL$4,AL$2),0),0)</f>
        <v>-27.14382999852252</v>
      </c>
      <c r="AM43" s="19">
        <f>IF($A43&gt;=AM$1,IF($A43&lt;=AM$1+AM$4,PMT('RA Calc using Annuity formula'!$U$1,AM$4,AM$2),0),0)</f>
        <v>-94.869563763336188</v>
      </c>
      <c r="AN43" s="19">
        <f>IF($A43&gt;=AN$1,IF($A43&lt;=AN$1+AN$4,PMT('RA Calc using Annuity formula'!$U$1,AN$4,AN$2),0),0)</f>
        <v>-90.326363749007555</v>
      </c>
      <c r="AO43" s="19">
        <f>IF($A43&gt;=AO$1,IF($A43&lt;=AO$1+AO$4,PMT('RA Calc using Annuity formula'!$U$1,AO$4,AO$2),0),0)</f>
        <v>-20.275085529624395</v>
      </c>
      <c r="AP43" s="19">
        <f>IF($A43&gt;=AP$1,IF($A43&lt;=AP$1+AP$4,PMT('RA Calc using Annuity formula'!$U$1,AP$4,AP$2),0),0)</f>
        <v>-528.11007422492833</v>
      </c>
      <c r="AQ43" s="19">
        <f>IF($A43&gt;=AQ$1,IF($A43&lt;=AQ$1+AQ$4,PMT('RA Calc using Annuity formula'!$U$1,AQ$4,AQ$2),0),0)</f>
        <v>-108.24591058341373</v>
      </c>
      <c r="AR43" s="19">
        <f>IF($A43&gt;=AR$1,IF($A43&lt;=AR$1+AR$4,PMT('RA Calc using Annuity formula'!$U$1,AR$4,AR$2),0),0)</f>
        <v>-77.842261882656729</v>
      </c>
      <c r="AS43" s="19">
        <f>IF($A43&gt;=AS$1,IF($A43&lt;=AS$1+AS$4,PMT('RA Calc using Annuity formula'!$U$1,AS$4,AS$2),0),0)</f>
        <v>-79.904911447547732</v>
      </c>
      <c r="AT43" s="19">
        <f>IF($A43&gt;=AT$1,IF($A43&lt;=AT$1+AT$4,PMT('RA Calc using Annuity formula'!$U$1,AT$4,AT$2),0),0)</f>
        <v>-82.022216711343773</v>
      </c>
      <c r="AU43" s="19">
        <f>IF($A43&gt;=AU$1,IF($A43&lt;=AU$1+AU$4,PMT('RA Calc using Annuity formula'!$U$1,AU$4,AU$2),0),0)</f>
        <v>-84.195625930439746</v>
      </c>
      <c r="AV43" s="19">
        <f>IF($A43&gt;=AV$1,IF($A43&lt;=AV$1+AV$4,PMT('RA Calc using Annuity formula'!$U$1,AV$4,AV$2),0),0)</f>
        <v>-86.426625736855215</v>
      </c>
      <c r="AW43" s="19">
        <f>IF($A43&gt;=AW$1,IF($A43&lt;=AW$1+AW$4,PMT('RA Calc using Annuity formula'!$U$1,AW$4,AW$2),0),0)</f>
        <v>-88.71674215510437</v>
      </c>
      <c r="AX43" s="19">
        <f>IF($A43&gt;=AX$1,IF($A43&lt;=AX$1+AX$4,PMT('RA Calc using Annuity formula'!$U$1,AX$4,AX$2),0),0)</f>
        <v>0</v>
      </c>
      <c r="AY43" s="19">
        <f>IF($A43&gt;=AY$1,IF($A43&lt;=AY$1+AY$4,PMT('RA Calc using Annuity formula'!$U$1,AY$4,AY$2),0),0)</f>
        <v>0</v>
      </c>
      <c r="AZ43" s="19">
        <f>IF($A43&gt;=AZ$1,IF($A43&lt;=AZ$1+AZ$4,PMT('RA Calc using Annuity formula'!$U$1,AZ$4,AZ$2),0),0)</f>
        <v>0</v>
      </c>
      <c r="BA43" s="19">
        <f>IF($A43&gt;=BA$1,IF($A43&lt;=BA$1+BA$4,PMT('RA Calc using Annuity formula'!$U$1,BA$4,BA$2),0),0)</f>
        <v>0</v>
      </c>
      <c r="BB43" s="19">
        <f>IF($A43&gt;=BB$1,IF($A43&lt;=BB$1+BB$4,PMT('RA Calc using Annuity formula'!$U$1,BB$4,BB$2),0),0)</f>
        <v>0</v>
      </c>
      <c r="BC43" s="19">
        <f>IF($A43&gt;=BC$1,IF($A43&lt;=BC$1+BC$4,PMT('RA Calc using Annuity formula'!$U$1,BC$4,BC$2),0),0)</f>
        <v>0</v>
      </c>
      <c r="BD43" s="19">
        <f>IF($A43&gt;=BD$1,IF($A43&lt;=BD$1+BD$4,PMT('RA Calc using Annuity formula'!$U$1,BD$4,BD$2),0),0)</f>
        <v>0</v>
      </c>
      <c r="BE43" s="19">
        <f>IF($A43&gt;=BE$1,IF($A43&lt;=BE$1+BE$4,PMT('RA Calc using Annuity formula'!$U$1,BE$4,BE$2),0),0)</f>
        <v>0</v>
      </c>
      <c r="BF43" s="19">
        <f>IF($A43&gt;=BF$1,IF($A43&lt;=BF$1+BF$4,PMT('RA Calc using Annuity formula'!$U$1,BF$4,BF$2),0),0)</f>
        <v>0</v>
      </c>
      <c r="BG43" s="19">
        <f>IF($A43&gt;=BG$1,IF($A43&lt;=BG$1+BG$4,PMT('RA Calc using Annuity formula'!$U$1,BG$4,BG$2),0),0)</f>
        <v>0</v>
      </c>
      <c r="BH43" s="19">
        <f>IF($A43&gt;=BH$1,IF($A43&lt;=BH$1+BH$4,PMT('RA Calc using Annuity formula'!$U$1,BH$4,BH$2),0),0)</f>
        <v>0</v>
      </c>
      <c r="BI43" s="19">
        <f>IF($A43&gt;=BI$1,IF($A43&lt;=BI$1+BI$4,PMT('RA Calc using Annuity formula'!$U$1,BI$4,BI$2),0),0)</f>
        <v>0</v>
      </c>
      <c r="BJ43" s="19">
        <f>IF($A43&gt;=BJ$1,IF($A43&lt;=BJ$1+BJ$4,PMT('RA Calc using Annuity formula'!$U$1,BJ$4,BJ$2),0),0)</f>
        <v>0</v>
      </c>
      <c r="BK43" s="19">
        <f>IF($A43&gt;=BK$1,IF($A43&lt;=BK$1+BK$4,PMT('RA Calc using Annuity formula'!$U$1,BK$4,BK$2),0),0)</f>
        <v>0</v>
      </c>
      <c r="BL43" s="19">
        <f>IF($A43&gt;=BL$1,IF($A43&lt;=BL$1+BL$4,PMT('RA Calc using Annuity formula'!$U$1,BL$4,BL$2),0),0)</f>
        <v>0</v>
      </c>
      <c r="BM43" s="19">
        <f>IF($A43&gt;=BM$1,IF($A43&lt;=BM$1+BM$4,PMT('RA Calc using Annuity formula'!$U$1,BM$4,BM$2),0),0)</f>
        <v>0</v>
      </c>
      <c r="BN43" s="19">
        <f>IF($A43&gt;=BN$1,IF($A43&lt;=BN$1+BN$4,PMT('RA Calc using Annuity formula'!$U$1,BN$4,BN$2),0),0)</f>
        <v>0</v>
      </c>
      <c r="BO43" s="19">
        <f>IF($A43&gt;=BO$1,IF($A43&lt;=BO$1+BO$4,PMT('RA Calc using Annuity formula'!$U$1,BO$4,BO$2),0),0)</f>
        <v>0</v>
      </c>
      <c r="BP43" s="19">
        <f>IF($A43&gt;=BP$1,IF($A43&lt;=BP$1+BP$4,PMT('RA Calc using Annuity formula'!$U$1,BP$4,BP$2),0),0)</f>
        <v>0</v>
      </c>
      <c r="BQ43" s="19">
        <f>IF($A43&gt;=BQ$1,IF($A43&lt;=BQ$1+BQ$4,PMT('RA Calc using Annuity formula'!$U$1,BQ$4,BQ$2),0),0)</f>
        <v>0</v>
      </c>
      <c r="BR43" s="19">
        <f>IF($A43&gt;=BR$1,IF($A43&lt;=BR$1+BR$4,PMT('RA Calc using Annuity formula'!$U$1,BR$4,BR$2),0),0)</f>
        <v>0</v>
      </c>
      <c r="BS43" s="19">
        <f>IF($A43&gt;=BS$1,IF($A43&lt;=BS$1+BS$4,PMT('RA Calc using Annuity formula'!$U$1,BS$4,BS$2),0),0)</f>
        <v>0</v>
      </c>
      <c r="BT43" s="19">
        <f>IF($A43&gt;=BT$1,IF($A43&lt;=BT$1+BT$4,PMT('RA Calc using Annuity formula'!$U$1,BT$4,BT$2),0),0)</f>
        <v>0</v>
      </c>
      <c r="BU43" s="19">
        <f>IF($A43&gt;=BU$1,IF($A43&lt;=BU$1+BU$4,PMT('RA Calc using Annuity formula'!$U$1,BU$4,BU$2),0),0)</f>
        <v>0</v>
      </c>
      <c r="BV43" s="19">
        <f>IF($A43&gt;=BV$1,IF($A43&lt;=BV$1+BV$4,PMT('RA Calc using Annuity formula'!$U$1,BV$4,BV$2),0),0)</f>
        <v>0</v>
      </c>
      <c r="BW43" s="19">
        <f>IF($A43&gt;=BW$1,IF($A43&lt;=BW$1+BW$4,PMT('RA Calc using Annuity formula'!$U$1,BW$4,BW$2),0),0)</f>
        <v>0</v>
      </c>
      <c r="BX43" s="19">
        <f>IF($A43&gt;=BX$1,IF($A43&lt;=BX$1+BX$4,PMT('RA Calc using Annuity formula'!$U$1,BX$4,BX$2),0),0)</f>
        <v>0</v>
      </c>
      <c r="BY43" s="19">
        <f>IF($A43&gt;=BY$1,IF($A43&lt;=BY$1+BY$4,PMT('RA Calc using Annuity formula'!$U$1,BY$4,BY$2),0),0)</f>
        <v>0</v>
      </c>
      <c r="BZ43" s="19">
        <f>IF($A43&gt;=BZ$1,IF($A43&lt;=BZ$1+BZ$4,PMT('RA Calc using Annuity formula'!$U$1,BZ$4,BZ$2),0),0)</f>
        <v>0</v>
      </c>
      <c r="CA43" s="19">
        <f>IF($A43&gt;=CA$1,IF($A43&lt;=CA$1+CA$4,PMT('RA Calc using Annuity formula'!$U$1,CA$4,CA$2),0),0)</f>
        <v>0</v>
      </c>
      <c r="CB43" s="19">
        <f>IF($A43&gt;=CB$1,IF($A43&lt;=CB$1+CB$4,PMT('RA Calc using Annuity formula'!$U$1,CB$4,CB$2),0),0)</f>
        <v>0</v>
      </c>
      <c r="CC43" s="19">
        <f>IF($A43&gt;=CC$1,IF($A43&lt;=CC$1+CC$4,PMT('RA Calc using Annuity formula'!$U$1,CC$4,CC$2),0),0)</f>
        <v>0</v>
      </c>
      <c r="CD43" s="19">
        <f>IF($A43&gt;=CD$1,IF($A43&lt;=CD$1+CD$4,PMT('RA Calc using Annuity formula'!$U$1,CD$4,CD$2),0),0)</f>
        <v>0</v>
      </c>
      <c r="CE43" s="19">
        <f>IF($A43&gt;=CE$1,IF($A43&lt;=CE$1+CE$4,PMT('RA Calc using Annuity formula'!$U$1,CE$4,CE$2),0),0)</f>
        <v>0</v>
      </c>
      <c r="CF43" s="19">
        <f>IF($A43&gt;=CF$1,IF($A43&lt;=CF$1+CF$4,PMT('RA Calc using Annuity formula'!$U$1,CF$4,CF$2),0),0)</f>
        <v>0</v>
      </c>
      <c r="CG43" s="19">
        <f>IF($A43&gt;=CG$1,IF($A43&lt;=CG$1+CG$4,PMT('RA Calc using Annuity formula'!$U$1,CG$4,CG$2),0),0)</f>
        <v>0</v>
      </c>
      <c r="CH43" s="19">
        <f>IF($A43&gt;=CH$1,IF($A43&lt;=CH$1+CH$4,PMT('RA Calc using Annuity formula'!$U$1,CH$4,CH$2),0),0)</f>
        <v>0</v>
      </c>
    </row>
    <row r="44" spans="1:86" x14ac:dyDescent="0.25">
      <c r="A44" s="1">
        <v>64</v>
      </c>
      <c r="B44" s="19">
        <f t="shared" si="3"/>
        <v>-2270.80337291256</v>
      </c>
      <c r="C44" s="19">
        <f t="shared" si="4"/>
        <v>-37.226284801845246</v>
      </c>
      <c r="D44" s="19"/>
      <c r="E44" s="19"/>
      <c r="K44" s="19">
        <f>IF($A44&gt;=K$1,IF($A44&lt;=K$1+K$4,PMT('RA Calc using Annuity formula'!$U$1,K$4,K$3),0),0)</f>
        <v>-195.16742239273844</v>
      </c>
      <c r="L44" s="19">
        <f>IF($A44&gt;=L$1,IF($A44&lt;=L$1+L$4,PMT('RA Calc using Annuity formula'!$U$1,L$4,L$2),0),0)</f>
        <v>0</v>
      </c>
      <c r="M44" s="19">
        <f>IF($A44&gt;=M$1,IF($A44&lt;=M$1+M$4,PMT('RA Calc using Annuity formula'!$U$1,M$4,M$2),0),0)</f>
        <v>0</v>
      </c>
      <c r="N44" s="19">
        <f>IF($A44&gt;=N$1,IF($A44&lt;=N$1+N$4,PMT('RA Calc using Annuity formula'!$U$1,N$4,N$2),0),0)</f>
        <v>0</v>
      </c>
      <c r="O44" s="19">
        <f>IF($A44&gt;=O$1,IF($A44&lt;=O$1+O$4,PMT('RA Calc using Annuity formula'!$U$1,O$4,O$2),0),0)</f>
        <v>0</v>
      </c>
      <c r="P44" s="19">
        <f>IF($A44&gt;=P$1,IF($A44&lt;=P$1+P$4,PMT('RA Calc using Annuity formula'!$U$1,P$4,P$2),0),0)</f>
        <v>0</v>
      </c>
      <c r="Q44" s="19">
        <f>IF($A44&gt;=Q$1,IF($A44&lt;=Q$1+Q$4,PMT('RA Calc using Annuity formula'!$U$1,Q$4,Q$2),0),0)</f>
        <v>0</v>
      </c>
      <c r="R44" s="19">
        <f>IF($A44&gt;=R$1,IF($A44&lt;=R$1+R$4,PMT('RA Calc using Annuity formula'!$U$1,R$4,R$2),0),0)</f>
        <v>0</v>
      </c>
      <c r="S44" s="19">
        <f>IF($A44&gt;=S$1,IF($A44&lt;=S$1+S$4,PMT('RA Calc using Annuity formula'!$U$1,S$4,S$2),0),0)</f>
        <v>0</v>
      </c>
      <c r="T44" s="19">
        <f>IF($A44&gt;=T$1,IF($A44&lt;=T$1+T$4,PMT('RA Calc using Annuity formula'!$U$1,T$4,T$2),0),0)</f>
        <v>0</v>
      </c>
      <c r="U44" s="19">
        <f>IF($A44&gt;=U$1,IF($A44&lt;=U$1+U$4,PMT('RA Calc using Annuity formula'!$U$1,U$4,U$2),0),0)</f>
        <v>0</v>
      </c>
      <c r="V44" s="19">
        <f>IF($A44&gt;=V$1,IF($A44&lt;=V$1+V$4,PMT('RA Calc using Annuity formula'!$U$1,V$4,V$2),0),0)</f>
        <v>-24.608409218809239</v>
      </c>
      <c r="W44" s="19">
        <f>IF($A44&gt;=W$1,IF($A44&lt;=W$1+W$4,PMT('RA Calc using Annuity formula'!$U$1,W$4,W$2),0),0)</f>
        <v>0</v>
      </c>
      <c r="X44" s="19">
        <f>IF($A44&gt;=X$1,IF($A44&lt;=X$1+X$4,PMT('RA Calc using Annuity formula'!$U$1,X$4,X$2),0),0)</f>
        <v>0</v>
      </c>
      <c r="Y44" s="19">
        <f>IF($A44&gt;=Y$1,IF($A44&lt;=Y$1+Y$4,PMT('RA Calc using Annuity formula'!$U$1,Y$4,Y$2),0),0)</f>
        <v>0</v>
      </c>
      <c r="Z44" s="19">
        <f>IF($A44&gt;=Z$1,IF($A44&lt;=Z$1+Z$4,PMT('RA Calc using Annuity formula'!$U$1,Z$4,Z$2),0),0)</f>
        <v>0</v>
      </c>
      <c r="AA44" s="19">
        <f>IF($A44&gt;=AA$1,IF($A44&lt;=AA$1+AA$4,PMT('RA Calc using Annuity formula'!$U$1,AA$4,AA$2),0),0)</f>
        <v>0</v>
      </c>
      <c r="AB44" s="19">
        <f>IF($A44&gt;=AB$1,IF($A44&lt;=AB$1+AB$4,PMT('RA Calc using Annuity formula'!$U$1,AB$4,AB$2),0),0)</f>
        <v>-93.656672377894779</v>
      </c>
      <c r="AC44" s="19">
        <f>IF($A44&gt;=AC$1,IF($A44&lt;=AC$1+AC$4,PMT('RA Calc using Annuity formula'!$U$1,AC$4,AC$2),0),0)</f>
        <v>0</v>
      </c>
      <c r="AD44" s="19">
        <f>IF($A44&gt;=AD$1,IF($A44&lt;=AD$1+AD$4,PMT('RA Calc using Annuity formula'!$U$1,AD$4,AD$2),0),0)</f>
        <v>-147.00747490229006</v>
      </c>
      <c r="AE44" s="19">
        <f>IF($A44&gt;=AE$1,IF($A44&lt;=AE$1+AE$4,PMT('RA Calc using Annuity formula'!$U$1,AE$4,AE$2),0),0)</f>
        <v>-39.500437613401409</v>
      </c>
      <c r="AF44" s="19">
        <f>IF($A44&gt;=AF$1,IF($A44&lt;=AF$1+AF$4,PMT('RA Calc using Annuity formula'!$U$1,AF$4,AF$2),0),0)</f>
        <v>-86.354442136772974</v>
      </c>
      <c r="AG44" s="19">
        <f>IF($A44&gt;=AG$1,IF($A44&lt;=AG$1+AG$4,PMT('RA Calc using Annuity formula'!$U$1,AG$4,AG$2),0),0)</f>
        <v>-85.2623062904497</v>
      </c>
      <c r="AH44" s="19">
        <f>IF($A44&gt;=AH$1,IF($A44&lt;=AH$1+AH$4,PMT('RA Calc using Annuity formula'!$U$1,AH$4,AH$2),0),0)</f>
        <v>-47.991821623132843</v>
      </c>
      <c r="AI44" s="19">
        <f>IF($A44&gt;=AI$1,IF($A44&lt;=AI$1+AI$4,PMT('RA Calc using Annuity formula'!$U$1,AI$4,AI$2),0),0)</f>
        <v>-64.447292768028007</v>
      </c>
      <c r="AJ44" s="19">
        <f>IF($A44&gt;=AJ$1,IF($A44&lt;=AJ$1+AJ$4,PMT('RA Calc using Annuity formula'!$U$1,AJ$4,AJ$2),0),0)</f>
        <v>0</v>
      </c>
      <c r="AK44" s="19">
        <f>IF($A44&gt;=AK$1,IF($A44&lt;=AK$1+AK$4,PMT('RA Calc using Annuity formula'!$U$1,AK$4,AK$2),0),0)</f>
        <v>-27.660340230251443</v>
      </c>
      <c r="AL44" s="19">
        <f>IF($A44&gt;=AL$1,IF($A44&lt;=AL$1+AL$4,PMT('RA Calc using Annuity formula'!$U$1,AL$4,AL$2),0),0)</f>
        <v>-27.14382999852252</v>
      </c>
      <c r="AM44" s="19">
        <f>IF($A44&gt;=AM$1,IF($A44&lt;=AM$1+AM$4,PMT('RA Calc using Annuity formula'!$U$1,AM$4,AM$2),0),0)</f>
        <v>-94.869563763336188</v>
      </c>
      <c r="AN44" s="19">
        <f>IF($A44&gt;=AN$1,IF($A44&lt;=AN$1+AN$4,PMT('RA Calc using Annuity formula'!$U$1,AN$4,AN$2),0),0)</f>
        <v>-90.326363749007555</v>
      </c>
      <c r="AO44" s="19">
        <f>IF($A44&gt;=AO$1,IF($A44&lt;=AO$1+AO$4,PMT('RA Calc using Annuity formula'!$U$1,AO$4,AO$2),0),0)</f>
        <v>-20.275085529624395</v>
      </c>
      <c r="AP44" s="19">
        <f>IF($A44&gt;=AP$1,IF($A44&lt;=AP$1+AP$4,PMT('RA Calc using Annuity formula'!$U$1,AP$4,AP$2),0),0)</f>
        <v>-528.11007422492833</v>
      </c>
      <c r="AQ44" s="19">
        <f>IF($A44&gt;=AQ$1,IF($A44&lt;=AQ$1+AQ$4,PMT('RA Calc using Annuity formula'!$U$1,AQ$4,AQ$2),0),0)</f>
        <v>-108.24591058341373</v>
      </c>
      <c r="AR44" s="19">
        <f>IF($A44&gt;=AR$1,IF($A44&lt;=AR$1+AR$4,PMT('RA Calc using Annuity formula'!$U$1,AR$4,AR$2),0),0)</f>
        <v>-77.842261882656729</v>
      </c>
      <c r="AS44" s="19">
        <f>IF($A44&gt;=AS$1,IF($A44&lt;=AS$1+AS$4,PMT('RA Calc using Annuity formula'!$U$1,AS$4,AS$2),0),0)</f>
        <v>-79.904911447547732</v>
      </c>
      <c r="AT44" s="19">
        <f>IF($A44&gt;=AT$1,IF($A44&lt;=AT$1+AT$4,PMT('RA Calc using Annuity formula'!$U$1,AT$4,AT$2),0),0)</f>
        <v>-82.022216711343773</v>
      </c>
      <c r="AU44" s="19">
        <f>IF($A44&gt;=AU$1,IF($A44&lt;=AU$1+AU$4,PMT('RA Calc using Annuity formula'!$U$1,AU$4,AU$2),0),0)</f>
        <v>-84.195625930439746</v>
      </c>
      <c r="AV44" s="19">
        <f>IF($A44&gt;=AV$1,IF($A44&lt;=AV$1+AV$4,PMT('RA Calc using Annuity formula'!$U$1,AV$4,AV$2),0),0)</f>
        <v>-86.426625736855215</v>
      </c>
      <c r="AW44" s="19">
        <f>IF($A44&gt;=AW$1,IF($A44&lt;=AW$1+AW$4,PMT('RA Calc using Annuity formula'!$U$1,AW$4,AW$2),0),0)</f>
        <v>-88.71674215510437</v>
      </c>
      <c r="AX44" s="19">
        <f>IF($A44&gt;=AX$1,IF($A44&lt;=AX$1+AX$4,PMT('RA Calc using Annuity formula'!$U$1,AX$4,AX$2),0),0)</f>
        <v>-91.067541646011051</v>
      </c>
      <c r="AY44" s="19">
        <f>IF($A44&gt;=AY$1,IF($A44&lt;=AY$1+AY$4,PMT('RA Calc using Annuity formula'!$U$1,AY$4,AY$2),0),0)</f>
        <v>0</v>
      </c>
      <c r="AZ44" s="19">
        <f>IF($A44&gt;=AZ$1,IF($A44&lt;=AZ$1+AZ$4,PMT('RA Calc using Annuity formula'!$U$1,AZ$4,AZ$2),0),0)</f>
        <v>0</v>
      </c>
      <c r="BA44" s="19">
        <f>IF($A44&gt;=BA$1,IF($A44&lt;=BA$1+BA$4,PMT('RA Calc using Annuity formula'!$U$1,BA$4,BA$2),0),0)</f>
        <v>0</v>
      </c>
      <c r="BB44" s="19">
        <f>IF($A44&gt;=BB$1,IF($A44&lt;=BB$1+BB$4,PMT('RA Calc using Annuity formula'!$U$1,BB$4,BB$2),0),0)</f>
        <v>0</v>
      </c>
      <c r="BC44" s="19">
        <f>IF($A44&gt;=BC$1,IF($A44&lt;=BC$1+BC$4,PMT('RA Calc using Annuity formula'!$U$1,BC$4,BC$2),0),0)</f>
        <v>0</v>
      </c>
      <c r="BD44" s="19">
        <f>IF($A44&gt;=BD$1,IF($A44&lt;=BD$1+BD$4,PMT('RA Calc using Annuity formula'!$U$1,BD$4,BD$2),0),0)</f>
        <v>0</v>
      </c>
      <c r="BE44" s="19">
        <f>IF($A44&gt;=BE$1,IF($A44&lt;=BE$1+BE$4,PMT('RA Calc using Annuity formula'!$U$1,BE$4,BE$2),0),0)</f>
        <v>0</v>
      </c>
      <c r="BF44" s="19">
        <f>IF($A44&gt;=BF$1,IF($A44&lt;=BF$1+BF$4,PMT('RA Calc using Annuity formula'!$U$1,BF$4,BF$2),0),0)</f>
        <v>0</v>
      </c>
      <c r="BG44" s="19">
        <f>IF($A44&gt;=BG$1,IF($A44&lt;=BG$1+BG$4,PMT('RA Calc using Annuity formula'!$U$1,BG$4,BG$2),0),0)</f>
        <v>0</v>
      </c>
      <c r="BH44" s="19">
        <f>IF($A44&gt;=BH$1,IF($A44&lt;=BH$1+BH$4,PMT('RA Calc using Annuity formula'!$U$1,BH$4,BH$2),0),0)</f>
        <v>0</v>
      </c>
      <c r="BI44" s="19">
        <f>IF($A44&gt;=BI$1,IF($A44&lt;=BI$1+BI$4,PMT('RA Calc using Annuity formula'!$U$1,BI$4,BI$2),0),0)</f>
        <v>0</v>
      </c>
      <c r="BJ44" s="19">
        <f>IF($A44&gt;=BJ$1,IF($A44&lt;=BJ$1+BJ$4,PMT('RA Calc using Annuity formula'!$U$1,BJ$4,BJ$2),0),0)</f>
        <v>0</v>
      </c>
      <c r="BK44" s="19">
        <f>IF($A44&gt;=BK$1,IF($A44&lt;=BK$1+BK$4,PMT('RA Calc using Annuity formula'!$U$1,BK$4,BK$2),0),0)</f>
        <v>0</v>
      </c>
      <c r="BL44" s="19">
        <f>IF($A44&gt;=BL$1,IF($A44&lt;=BL$1+BL$4,PMT('RA Calc using Annuity formula'!$U$1,BL$4,BL$2),0),0)</f>
        <v>0</v>
      </c>
      <c r="BM44" s="19">
        <f>IF($A44&gt;=BM$1,IF($A44&lt;=BM$1+BM$4,PMT('RA Calc using Annuity formula'!$U$1,BM$4,BM$2),0),0)</f>
        <v>0</v>
      </c>
      <c r="BN44" s="19">
        <f>IF($A44&gt;=BN$1,IF($A44&lt;=BN$1+BN$4,PMT('RA Calc using Annuity formula'!$U$1,BN$4,BN$2),0),0)</f>
        <v>0</v>
      </c>
      <c r="BO44" s="19">
        <f>IF($A44&gt;=BO$1,IF($A44&lt;=BO$1+BO$4,PMT('RA Calc using Annuity formula'!$U$1,BO$4,BO$2),0),0)</f>
        <v>0</v>
      </c>
      <c r="BP44" s="19">
        <f>IF($A44&gt;=BP$1,IF($A44&lt;=BP$1+BP$4,PMT('RA Calc using Annuity formula'!$U$1,BP$4,BP$2),0),0)</f>
        <v>0</v>
      </c>
      <c r="BQ44" s="19">
        <f>IF($A44&gt;=BQ$1,IF($A44&lt;=BQ$1+BQ$4,PMT('RA Calc using Annuity formula'!$U$1,BQ$4,BQ$2),0),0)</f>
        <v>0</v>
      </c>
      <c r="BR44" s="19">
        <f>IF($A44&gt;=BR$1,IF($A44&lt;=BR$1+BR$4,PMT('RA Calc using Annuity formula'!$U$1,BR$4,BR$2),0),0)</f>
        <v>0</v>
      </c>
      <c r="BS44" s="19">
        <f>IF($A44&gt;=BS$1,IF($A44&lt;=BS$1+BS$4,PMT('RA Calc using Annuity formula'!$U$1,BS$4,BS$2),0),0)</f>
        <v>0</v>
      </c>
      <c r="BT44" s="19">
        <f>IF($A44&gt;=BT$1,IF($A44&lt;=BT$1+BT$4,PMT('RA Calc using Annuity formula'!$U$1,BT$4,BT$2),0),0)</f>
        <v>0</v>
      </c>
      <c r="BU44" s="19">
        <f>IF($A44&gt;=BU$1,IF($A44&lt;=BU$1+BU$4,PMT('RA Calc using Annuity formula'!$U$1,BU$4,BU$2),0),0)</f>
        <v>0</v>
      </c>
      <c r="BV44" s="19">
        <f>IF($A44&gt;=BV$1,IF($A44&lt;=BV$1+BV$4,PMT('RA Calc using Annuity formula'!$U$1,BV$4,BV$2),0),0)</f>
        <v>0</v>
      </c>
      <c r="BW44" s="19">
        <f>IF($A44&gt;=BW$1,IF($A44&lt;=BW$1+BW$4,PMT('RA Calc using Annuity formula'!$U$1,BW$4,BW$2),0),0)</f>
        <v>0</v>
      </c>
      <c r="BX44" s="19">
        <f>IF($A44&gt;=BX$1,IF($A44&lt;=BX$1+BX$4,PMT('RA Calc using Annuity formula'!$U$1,BX$4,BX$2),0),0)</f>
        <v>0</v>
      </c>
      <c r="BY44" s="19">
        <f>IF($A44&gt;=BY$1,IF($A44&lt;=BY$1+BY$4,PMT('RA Calc using Annuity formula'!$U$1,BY$4,BY$2),0),0)</f>
        <v>0</v>
      </c>
      <c r="BZ44" s="19">
        <f>IF($A44&gt;=BZ$1,IF($A44&lt;=BZ$1+BZ$4,PMT('RA Calc using Annuity formula'!$U$1,BZ$4,BZ$2),0),0)</f>
        <v>0</v>
      </c>
      <c r="CA44" s="19">
        <f>IF($A44&gt;=CA$1,IF($A44&lt;=CA$1+CA$4,PMT('RA Calc using Annuity formula'!$U$1,CA$4,CA$2),0),0)</f>
        <v>0</v>
      </c>
      <c r="CB44" s="19">
        <f>IF($A44&gt;=CB$1,IF($A44&lt;=CB$1+CB$4,PMT('RA Calc using Annuity formula'!$U$1,CB$4,CB$2),0),0)</f>
        <v>0</v>
      </c>
      <c r="CC44" s="19">
        <f>IF($A44&gt;=CC$1,IF($A44&lt;=CC$1+CC$4,PMT('RA Calc using Annuity formula'!$U$1,CC$4,CC$2),0),0)</f>
        <v>0</v>
      </c>
      <c r="CD44" s="19">
        <f>IF($A44&gt;=CD$1,IF($A44&lt;=CD$1+CD$4,PMT('RA Calc using Annuity formula'!$U$1,CD$4,CD$2),0),0)</f>
        <v>0</v>
      </c>
      <c r="CE44" s="19">
        <f>IF($A44&gt;=CE$1,IF($A44&lt;=CE$1+CE$4,PMT('RA Calc using Annuity formula'!$U$1,CE$4,CE$2),0),0)</f>
        <v>0</v>
      </c>
      <c r="CF44" s="19">
        <f>IF($A44&gt;=CF$1,IF($A44&lt;=CF$1+CF$4,PMT('RA Calc using Annuity formula'!$U$1,CF$4,CF$2),0),0)</f>
        <v>0</v>
      </c>
      <c r="CG44" s="19">
        <f>IF($A44&gt;=CG$1,IF($A44&lt;=CG$1+CG$4,PMT('RA Calc using Annuity formula'!$U$1,CG$4,CG$2),0),0)</f>
        <v>0</v>
      </c>
      <c r="CH44" s="19">
        <f>IF($A44&gt;=CH$1,IF($A44&lt;=CH$1+CH$4,PMT('RA Calc using Annuity formula'!$U$1,CH$4,CH$2),0),0)</f>
        <v>0</v>
      </c>
    </row>
    <row r="45" spans="1:86" x14ac:dyDescent="0.25">
      <c r="A45" s="1">
        <v>65</v>
      </c>
      <c r="B45" s="19">
        <f t="shared" si="3"/>
        <v>-2364.2840050907425</v>
      </c>
      <c r="C45" s="19">
        <f t="shared" si="4"/>
        <v>-38.758754181815448</v>
      </c>
      <c r="D45" s="19"/>
      <c r="E45" s="19"/>
      <c r="K45" s="19">
        <f>IF($A45&gt;=K$1,IF($A45&lt;=K$1+K$4,PMT('RA Calc using Annuity formula'!$U$1,K$4,K$3),0),0)</f>
        <v>-195.16742239273844</v>
      </c>
      <c r="L45" s="19">
        <f>IF($A45&gt;=L$1,IF($A45&lt;=L$1+L$4,PMT('RA Calc using Annuity formula'!$U$1,L$4,L$2),0),0)</f>
        <v>0</v>
      </c>
      <c r="M45" s="19">
        <f>IF($A45&gt;=M$1,IF($A45&lt;=M$1+M$4,PMT('RA Calc using Annuity formula'!$U$1,M$4,M$2),0),0)</f>
        <v>0</v>
      </c>
      <c r="N45" s="19">
        <f>IF($A45&gt;=N$1,IF($A45&lt;=N$1+N$4,PMT('RA Calc using Annuity formula'!$U$1,N$4,N$2),0),0)</f>
        <v>0</v>
      </c>
      <c r="O45" s="19">
        <f>IF($A45&gt;=O$1,IF($A45&lt;=O$1+O$4,PMT('RA Calc using Annuity formula'!$U$1,O$4,O$2),0),0)</f>
        <v>0</v>
      </c>
      <c r="P45" s="19">
        <f>IF($A45&gt;=P$1,IF($A45&lt;=P$1+P$4,PMT('RA Calc using Annuity formula'!$U$1,P$4,P$2),0),0)</f>
        <v>0</v>
      </c>
      <c r="Q45" s="19">
        <f>IF($A45&gt;=Q$1,IF($A45&lt;=Q$1+Q$4,PMT('RA Calc using Annuity formula'!$U$1,Q$4,Q$2),0),0)</f>
        <v>0</v>
      </c>
      <c r="R45" s="19">
        <f>IF($A45&gt;=R$1,IF($A45&lt;=R$1+R$4,PMT('RA Calc using Annuity formula'!$U$1,R$4,R$2),0),0)</f>
        <v>0</v>
      </c>
      <c r="S45" s="19">
        <f>IF($A45&gt;=S$1,IF($A45&lt;=S$1+S$4,PMT('RA Calc using Annuity formula'!$U$1,S$4,S$2),0),0)</f>
        <v>0</v>
      </c>
      <c r="T45" s="19">
        <f>IF($A45&gt;=T$1,IF($A45&lt;=T$1+T$4,PMT('RA Calc using Annuity formula'!$U$1,T$4,T$2),0),0)</f>
        <v>0</v>
      </c>
      <c r="U45" s="19">
        <f>IF($A45&gt;=U$1,IF($A45&lt;=U$1+U$4,PMT('RA Calc using Annuity formula'!$U$1,U$4,U$2),0),0)</f>
        <v>0</v>
      </c>
      <c r="V45" s="19">
        <f>IF($A45&gt;=V$1,IF($A45&lt;=V$1+V$4,PMT('RA Calc using Annuity formula'!$U$1,V$4,V$2),0),0)</f>
        <v>-24.608409218809239</v>
      </c>
      <c r="W45" s="19">
        <f>IF($A45&gt;=W$1,IF($A45&lt;=W$1+W$4,PMT('RA Calc using Annuity formula'!$U$1,W$4,W$2),0),0)</f>
        <v>0</v>
      </c>
      <c r="X45" s="19">
        <f>IF($A45&gt;=X$1,IF($A45&lt;=X$1+X$4,PMT('RA Calc using Annuity formula'!$U$1,X$4,X$2),0),0)</f>
        <v>0</v>
      </c>
      <c r="Y45" s="19">
        <f>IF($A45&gt;=Y$1,IF($A45&lt;=Y$1+Y$4,PMT('RA Calc using Annuity formula'!$U$1,Y$4,Y$2),0),0)</f>
        <v>0</v>
      </c>
      <c r="Z45" s="19">
        <f>IF($A45&gt;=Z$1,IF($A45&lt;=Z$1+Z$4,PMT('RA Calc using Annuity formula'!$U$1,Z$4,Z$2),0),0)</f>
        <v>0</v>
      </c>
      <c r="AA45" s="19">
        <f>IF($A45&gt;=AA$1,IF($A45&lt;=AA$1+AA$4,PMT('RA Calc using Annuity formula'!$U$1,AA$4,AA$2),0),0)</f>
        <v>0</v>
      </c>
      <c r="AB45" s="19">
        <f>IF($A45&gt;=AB$1,IF($A45&lt;=AB$1+AB$4,PMT('RA Calc using Annuity formula'!$U$1,AB$4,AB$2),0),0)</f>
        <v>-93.656672377894779</v>
      </c>
      <c r="AC45" s="19">
        <f>IF($A45&gt;=AC$1,IF($A45&lt;=AC$1+AC$4,PMT('RA Calc using Annuity formula'!$U$1,AC$4,AC$2),0),0)</f>
        <v>0</v>
      </c>
      <c r="AD45" s="19">
        <f>IF($A45&gt;=AD$1,IF($A45&lt;=AD$1+AD$4,PMT('RA Calc using Annuity formula'!$U$1,AD$4,AD$2),0),0)</f>
        <v>-147.00747490229006</v>
      </c>
      <c r="AE45" s="19">
        <f>IF($A45&gt;=AE$1,IF($A45&lt;=AE$1+AE$4,PMT('RA Calc using Annuity formula'!$U$1,AE$4,AE$2),0),0)</f>
        <v>-39.500437613401409</v>
      </c>
      <c r="AF45" s="19">
        <f>IF($A45&gt;=AF$1,IF($A45&lt;=AF$1+AF$4,PMT('RA Calc using Annuity formula'!$U$1,AF$4,AF$2),0),0)</f>
        <v>-86.354442136772974</v>
      </c>
      <c r="AG45" s="19">
        <f>IF($A45&gt;=AG$1,IF($A45&lt;=AG$1+AG$4,PMT('RA Calc using Annuity formula'!$U$1,AG$4,AG$2),0),0)</f>
        <v>-85.2623062904497</v>
      </c>
      <c r="AH45" s="19">
        <f>IF($A45&gt;=AH$1,IF($A45&lt;=AH$1+AH$4,PMT('RA Calc using Annuity formula'!$U$1,AH$4,AH$2),0),0)</f>
        <v>-47.991821623132843</v>
      </c>
      <c r="AI45" s="19">
        <f>IF($A45&gt;=AI$1,IF($A45&lt;=AI$1+AI$4,PMT('RA Calc using Annuity formula'!$U$1,AI$4,AI$2),0),0)</f>
        <v>-64.447292768028007</v>
      </c>
      <c r="AJ45" s="19">
        <f>IF($A45&gt;=AJ$1,IF($A45&lt;=AJ$1+AJ$4,PMT('RA Calc using Annuity formula'!$U$1,AJ$4,AJ$2),0),0)</f>
        <v>0</v>
      </c>
      <c r="AK45" s="19">
        <f>IF($A45&gt;=AK$1,IF($A45&lt;=AK$1+AK$4,PMT('RA Calc using Annuity formula'!$U$1,AK$4,AK$2),0),0)</f>
        <v>-27.660340230251443</v>
      </c>
      <c r="AL45" s="19">
        <f>IF($A45&gt;=AL$1,IF($A45&lt;=AL$1+AL$4,PMT('RA Calc using Annuity formula'!$U$1,AL$4,AL$2),0),0)</f>
        <v>-27.14382999852252</v>
      </c>
      <c r="AM45" s="19">
        <f>IF($A45&gt;=AM$1,IF($A45&lt;=AM$1+AM$4,PMT('RA Calc using Annuity formula'!$U$1,AM$4,AM$2),0),0)</f>
        <v>-94.869563763336188</v>
      </c>
      <c r="AN45" s="19">
        <f>IF($A45&gt;=AN$1,IF($A45&lt;=AN$1+AN$4,PMT('RA Calc using Annuity formula'!$U$1,AN$4,AN$2),0),0)</f>
        <v>-90.326363749007555</v>
      </c>
      <c r="AO45" s="19">
        <f>IF($A45&gt;=AO$1,IF($A45&lt;=AO$1+AO$4,PMT('RA Calc using Annuity formula'!$U$1,AO$4,AO$2),0),0)</f>
        <v>-20.275085529624395</v>
      </c>
      <c r="AP45" s="19">
        <f>IF($A45&gt;=AP$1,IF($A45&lt;=AP$1+AP$4,PMT('RA Calc using Annuity formula'!$U$1,AP$4,AP$2),0),0)</f>
        <v>-528.11007422492833</v>
      </c>
      <c r="AQ45" s="19">
        <f>IF($A45&gt;=AQ$1,IF($A45&lt;=AQ$1+AQ$4,PMT('RA Calc using Annuity formula'!$U$1,AQ$4,AQ$2),0),0)</f>
        <v>-108.24591058341373</v>
      </c>
      <c r="AR45" s="19">
        <f>IF($A45&gt;=AR$1,IF($A45&lt;=AR$1+AR$4,PMT('RA Calc using Annuity formula'!$U$1,AR$4,AR$2),0),0)</f>
        <v>-77.842261882656729</v>
      </c>
      <c r="AS45" s="19">
        <f>IF($A45&gt;=AS$1,IF($A45&lt;=AS$1+AS$4,PMT('RA Calc using Annuity formula'!$U$1,AS$4,AS$2),0),0)</f>
        <v>-79.904911447547732</v>
      </c>
      <c r="AT45" s="19">
        <f>IF($A45&gt;=AT$1,IF($A45&lt;=AT$1+AT$4,PMT('RA Calc using Annuity formula'!$U$1,AT$4,AT$2),0),0)</f>
        <v>-82.022216711343773</v>
      </c>
      <c r="AU45" s="19">
        <f>IF($A45&gt;=AU$1,IF($A45&lt;=AU$1+AU$4,PMT('RA Calc using Annuity formula'!$U$1,AU$4,AU$2),0),0)</f>
        <v>-84.195625930439746</v>
      </c>
      <c r="AV45" s="19">
        <f>IF($A45&gt;=AV$1,IF($A45&lt;=AV$1+AV$4,PMT('RA Calc using Annuity formula'!$U$1,AV$4,AV$2),0),0)</f>
        <v>-86.426625736855215</v>
      </c>
      <c r="AW45" s="19">
        <f>IF($A45&gt;=AW$1,IF($A45&lt;=AW$1+AW$4,PMT('RA Calc using Annuity formula'!$U$1,AW$4,AW$2),0),0)</f>
        <v>-88.71674215510437</v>
      </c>
      <c r="AX45" s="19">
        <f>IF($A45&gt;=AX$1,IF($A45&lt;=AX$1+AX$4,PMT('RA Calc using Annuity formula'!$U$1,AX$4,AX$2),0),0)</f>
        <v>-91.067541646011051</v>
      </c>
      <c r="AY45" s="19">
        <f>IF($A45&gt;=AY$1,IF($A45&lt;=AY$1+AY$4,PMT('RA Calc using Annuity formula'!$U$1,AY$4,AY$2),0),0)</f>
        <v>-93.480632178182375</v>
      </c>
      <c r="AZ45" s="19">
        <f>IF($A45&gt;=AZ$1,IF($A45&lt;=AZ$1+AZ$4,PMT('RA Calc using Annuity formula'!$U$1,AZ$4,AZ$2),0),0)</f>
        <v>0</v>
      </c>
      <c r="BA45" s="19">
        <f>IF($A45&gt;=BA$1,IF($A45&lt;=BA$1+BA$4,PMT('RA Calc using Annuity formula'!$U$1,BA$4,BA$2),0),0)</f>
        <v>0</v>
      </c>
      <c r="BB45" s="19">
        <f>IF($A45&gt;=BB$1,IF($A45&lt;=BB$1+BB$4,PMT('RA Calc using Annuity formula'!$U$1,BB$4,BB$2),0),0)</f>
        <v>0</v>
      </c>
      <c r="BC45" s="19">
        <f>IF($A45&gt;=BC$1,IF($A45&lt;=BC$1+BC$4,PMT('RA Calc using Annuity formula'!$U$1,BC$4,BC$2),0),0)</f>
        <v>0</v>
      </c>
      <c r="BD45" s="19">
        <f>IF($A45&gt;=BD$1,IF($A45&lt;=BD$1+BD$4,PMT('RA Calc using Annuity formula'!$U$1,BD$4,BD$2),0),0)</f>
        <v>0</v>
      </c>
      <c r="BE45" s="19">
        <f>IF($A45&gt;=BE$1,IF($A45&lt;=BE$1+BE$4,PMT('RA Calc using Annuity formula'!$U$1,BE$4,BE$2),0),0)</f>
        <v>0</v>
      </c>
      <c r="BF45" s="19">
        <f>IF($A45&gt;=BF$1,IF($A45&lt;=BF$1+BF$4,PMT('RA Calc using Annuity formula'!$U$1,BF$4,BF$2),0),0)</f>
        <v>0</v>
      </c>
      <c r="BG45" s="19">
        <f>IF($A45&gt;=BG$1,IF($A45&lt;=BG$1+BG$4,PMT('RA Calc using Annuity formula'!$U$1,BG$4,BG$2),0),0)</f>
        <v>0</v>
      </c>
      <c r="BH45" s="19">
        <f>IF($A45&gt;=BH$1,IF($A45&lt;=BH$1+BH$4,PMT('RA Calc using Annuity formula'!$U$1,BH$4,BH$2),0),0)</f>
        <v>0</v>
      </c>
      <c r="BI45" s="19">
        <f>IF($A45&gt;=BI$1,IF($A45&lt;=BI$1+BI$4,PMT('RA Calc using Annuity formula'!$U$1,BI$4,BI$2),0),0)</f>
        <v>0</v>
      </c>
      <c r="BJ45" s="19">
        <f>IF($A45&gt;=BJ$1,IF($A45&lt;=BJ$1+BJ$4,PMT('RA Calc using Annuity formula'!$U$1,BJ$4,BJ$2),0),0)</f>
        <v>0</v>
      </c>
      <c r="BK45" s="19">
        <f>IF($A45&gt;=BK$1,IF($A45&lt;=BK$1+BK$4,PMT('RA Calc using Annuity formula'!$U$1,BK$4,BK$2),0),0)</f>
        <v>0</v>
      </c>
      <c r="BL45" s="19">
        <f>IF($A45&gt;=BL$1,IF($A45&lt;=BL$1+BL$4,PMT('RA Calc using Annuity formula'!$U$1,BL$4,BL$2),0),0)</f>
        <v>0</v>
      </c>
      <c r="BM45" s="19">
        <f>IF($A45&gt;=BM$1,IF($A45&lt;=BM$1+BM$4,PMT('RA Calc using Annuity formula'!$U$1,BM$4,BM$2),0),0)</f>
        <v>0</v>
      </c>
      <c r="BN45" s="19">
        <f>IF($A45&gt;=BN$1,IF($A45&lt;=BN$1+BN$4,PMT('RA Calc using Annuity formula'!$U$1,BN$4,BN$2),0),0)</f>
        <v>0</v>
      </c>
      <c r="BO45" s="19">
        <f>IF($A45&gt;=BO$1,IF($A45&lt;=BO$1+BO$4,PMT('RA Calc using Annuity formula'!$U$1,BO$4,BO$2),0),0)</f>
        <v>0</v>
      </c>
      <c r="BP45" s="19">
        <f>IF($A45&gt;=BP$1,IF($A45&lt;=BP$1+BP$4,PMT('RA Calc using Annuity formula'!$U$1,BP$4,BP$2),0),0)</f>
        <v>0</v>
      </c>
      <c r="BQ45" s="19">
        <f>IF($A45&gt;=BQ$1,IF($A45&lt;=BQ$1+BQ$4,PMT('RA Calc using Annuity formula'!$U$1,BQ$4,BQ$2),0),0)</f>
        <v>0</v>
      </c>
      <c r="BR45" s="19">
        <f>IF($A45&gt;=BR$1,IF($A45&lt;=BR$1+BR$4,PMT('RA Calc using Annuity formula'!$U$1,BR$4,BR$2),0),0)</f>
        <v>0</v>
      </c>
      <c r="BS45" s="19">
        <f>IF($A45&gt;=BS$1,IF($A45&lt;=BS$1+BS$4,PMT('RA Calc using Annuity formula'!$U$1,BS$4,BS$2),0),0)</f>
        <v>0</v>
      </c>
      <c r="BT45" s="19">
        <f>IF($A45&gt;=BT$1,IF($A45&lt;=BT$1+BT$4,PMT('RA Calc using Annuity formula'!$U$1,BT$4,BT$2),0),0)</f>
        <v>0</v>
      </c>
      <c r="BU45" s="19">
        <f>IF($A45&gt;=BU$1,IF($A45&lt;=BU$1+BU$4,PMT('RA Calc using Annuity formula'!$U$1,BU$4,BU$2),0),0)</f>
        <v>0</v>
      </c>
      <c r="BV45" s="19">
        <f>IF($A45&gt;=BV$1,IF($A45&lt;=BV$1+BV$4,PMT('RA Calc using Annuity formula'!$U$1,BV$4,BV$2),0),0)</f>
        <v>0</v>
      </c>
      <c r="BW45" s="19">
        <f>IF($A45&gt;=BW$1,IF($A45&lt;=BW$1+BW$4,PMT('RA Calc using Annuity formula'!$U$1,BW$4,BW$2),0),0)</f>
        <v>0</v>
      </c>
      <c r="BX45" s="19">
        <f>IF($A45&gt;=BX$1,IF($A45&lt;=BX$1+BX$4,PMT('RA Calc using Annuity formula'!$U$1,BX$4,BX$2),0),0)</f>
        <v>0</v>
      </c>
      <c r="BY45" s="19">
        <f>IF($A45&gt;=BY$1,IF($A45&lt;=BY$1+BY$4,PMT('RA Calc using Annuity formula'!$U$1,BY$4,BY$2),0),0)</f>
        <v>0</v>
      </c>
      <c r="BZ45" s="19">
        <f>IF($A45&gt;=BZ$1,IF($A45&lt;=BZ$1+BZ$4,PMT('RA Calc using Annuity formula'!$U$1,BZ$4,BZ$2),0),0)</f>
        <v>0</v>
      </c>
      <c r="CA45" s="19">
        <f>IF($A45&gt;=CA$1,IF($A45&lt;=CA$1+CA$4,PMT('RA Calc using Annuity formula'!$U$1,CA$4,CA$2),0),0)</f>
        <v>0</v>
      </c>
      <c r="CB45" s="19">
        <f>IF($A45&gt;=CB$1,IF($A45&lt;=CB$1+CB$4,PMT('RA Calc using Annuity formula'!$U$1,CB$4,CB$2),0),0)</f>
        <v>0</v>
      </c>
      <c r="CC45" s="19">
        <f>IF($A45&gt;=CC$1,IF($A45&lt;=CC$1+CC$4,PMT('RA Calc using Annuity formula'!$U$1,CC$4,CC$2),0),0)</f>
        <v>0</v>
      </c>
      <c r="CD45" s="19">
        <f>IF($A45&gt;=CD$1,IF($A45&lt;=CD$1+CD$4,PMT('RA Calc using Annuity formula'!$U$1,CD$4,CD$2),0),0)</f>
        <v>0</v>
      </c>
      <c r="CE45" s="19">
        <f>IF($A45&gt;=CE$1,IF($A45&lt;=CE$1+CE$4,PMT('RA Calc using Annuity formula'!$U$1,CE$4,CE$2),0),0)</f>
        <v>0</v>
      </c>
      <c r="CF45" s="19">
        <f>IF($A45&gt;=CF$1,IF($A45&lt;=CF$1+CF$4,PMT('RA Calc using Annuity formula'!$U$1,CF$4,CF$2),0),0)</f>
        <v>0</v>
      </c>
      <c r="CG45" s="19">
        <f>IF($A45&gt;=CG$1,IF($A45&lt;=CG$1+CG$4,PMT('RA Calc using Annuity formula'!$U$1,CG$4,CG$2),0),0)</f>
        <v>0</v>
      </c>
      <c r="CH45" s="19">
        <f>IF($A45&gt;=CH$1,IF($A45&lt;=CH$1+CH$4,PMT('RA Calc using Annuity formula'!$U$1,CH$4,CH$2),0),0)</f>
        <v>0</v>
      </c>
    </row>
    <row r="46" spans="1:86" x14ac:dyDescent="0.25">
      <c r="A46" s="1">
        <v>66</v>
      </c>
      <c r="B46" s="19">
        <f t="shared" si="3"/>
        <v>-2460.2416694186168</v>
      </c>
      <c r="C46" s="19">
        <f t="shared" si="4"/>
        <v>-40.331830646206832</v>
      </c>
      <c r="D46" s="19"/>
      <c r="E46" s="19"/>
      <c r="K46" s="19">
        <f>IF($A46&gt;=K$1,IF($A46&lt;=K$1+K$4,PMT('RA Calc using Annuity formula'!$U$1,K$4,K$3),0),0)</f>
        <v>-195.16742239273844</v>
      </c>
      <c r="L46" s="19">
        <f>IF($A46&gt;=L$1,IF($A46&lt;=L$1+L$4,PMT('RA Calc using Annuity formula'!$U$1,L$4,L$2),0),0)</f>
        <v>0</v>
      </c>
      <c r="M46" s="19">
        <f>IF($A46&gt;=M$1,IF($A46&lt;=M$1+M$4,PMT('RA Calc using Annuity formula'!$U$1,M$4,M$2),0),0)</f>
        <v>0</v>
      </c>
      <c r="N46" s="19">
        <f>IF($A46&gt;=N$1,IF($A46&lt;=N$1+N$4,PMT('RA Calc using Annuity formula'!$U$1,N$4,N$2),0),0)</f>
        <v>0</v>
      </c>
      <c r="O46" s="19">
        <f>IF($A46&gt;=O$1,IF($A46&lt;=O$1+O$4,PMT('RA Calc using Annuity formula'!$U$1,O$4,O$2),0),0)</f>
        <v>0</v>
      </c>
      <c r="P46" s="19">
        <f>IF($A46&gt;=P$1,IF($A46&lt;=P$1+P$4,PMT('RA Calc using Annuity formula'!$U$1,P$4,P$2),0),0)</f>
        <v>0</v>
      </c>
      <c r="Q46" s="19">
        <f>IF($A46&gt;=Q$1,IF($A46&lt;=Q$1+Q$4,PMT('RA Calc using Annuity formula'!$U$1,Q$4,Q$2),0),0)</f>
        <v>0</v>
      </c>
      <c r="R46" s="19">
        <f>IF($A46&gt;=R$1,IF($A46&lt;=R$1+R$4,PMT('RA Calc using Annuity formula'!$U$1,R$4,R$2),0),0)</f>
        <v>0</v>
      </c>
      <c r="S46" s="19">
        <f>IF($A46&gt;=S$1,IF($A46&lt;=S$1+S$4,PMT('RA Calc using Annuity formula'!$U$1,S$4,S$2),0),0)</f>
        <v>0</v>
      </c>
      <c r="T46" s="19">
        <f>IF($A46&gt;=T$1,IF($A46&lt;=T$1+T$4,PMT('RA Calc using Annuity formula'!$U$1,T$4,T$2),0),0)</f>
        <v>0</v>
      </c>
      <c r="U46" s="19">
        <f>IF($A46&gt;=U$1,IF($A46&lt;=U$1+U$4,PMT('RA Calc using Annuity formula'!$U$1,U$4,U$2),0),0)</f>
        <v>0</v>
      </c>
      <c r="V46" s="19">
        <f>IF($A46&gt;=V$1,IF($A46&lt;=V$1+V$4,PMT('RA Calc using Annuity formula'!$U$1,V$4,V$2),0),0)</f>
        <v>-24.608409218809239</v>
      </c>
      <c r="W46" s="19">
        <f>IF($A46&gt;=W$1,IF($A46&lt;=W$1+W$4,PMT('RA Calc using Annuity formula'!$U$1,W$4,W$2),0),0)</f>
        <v>0</v>
      </c>
      <c r="X46" s="19">
        <f>IF($A46&gt;=X$1,IF($A46&lt;=X$1+X$4,PMT('RA Calc using Annuity formula'!$U$1,X$4,X$2),0),0)</f>
        <v>0</v>
      </c>
      <c r="Y46" s="19">
        <f>IF($A46&gt;=Y$1,IF($A46&lt;=Y$1+Y$4,PMT('RA Calc using Annuity formula'!$U$1,Y$4,Y$2),0),0)</f>
        <v>0</v>
      </c>
      <c r="Z46" s="19">
        <f>IF($A46&gt;=Z$1,IF($A46&lt;=Z$1+Z$4,PMT('RA Calc using Annuity formula'!$U$1,Z$4,Z$2),0),0)</f>
        <v>0</v>
      </c>
      <c r="AA46" s="19">
        <f>IF($A46&gt;=AA$1,IF($A46&lt;=AA$1+AA$4,PMT('RA Calc using Annuity formula'!$U$1,AA$4,AA$2),0),0)</f>
        <v>0</v>
      </c>
      <c r="AB46" s="19">
        <f>IF($A46&gt;=AB$1,IF($A46&lt;=AB$1+AB$4,PMT('RA Calc using Annuity formula'!$U$1,AB$4,AB$2),0),0)</f>
        <v>-93.656672377894779</v>
      </c>
      <c r="AC46" s="19">
        <f>IF($A46&gt;=AC$1,IF($A46&lt;=AC$1+AC$4,PMT('RA Calc using Annuity formula'!$U$1,AC$4,AC$2),0),0)</f>
        <v>0</v>
      </c>
      <c r="AD46" s="19">
        <f>IF($A46&gt;=AD$1,IF($A46&lt;=AD$1+AD$4,PMT('RA Calc using Annuity formula'!$U$1,AD$4,AD$2),0),0)</f>
        <v>-147.00747490229006</v>
      </c>
      <c r="AE46" s="19">
        <f>IF($A46&gt;=AE$1,IF($A46&lt;=AE$1+AE$4,PMT('RA Calc using Annuity formula'!$U$1,AE$4,AE$2),0),0)</f>
        <v>-39.500437613401409</v>
      </c>
      <c r="AF46" s="19">
        <f>IF($A46&gt;=AF$1,IF($A46&lt;=AF$1+AF$4,PMT('RA Calc using Annuity formula'!$U$1,AF$4,AF$2),0),0)</f>
        <v>-86.354442136772974</v>
      </c>
      <c r="AG46" s="19">
        <f>IF($A46&gt;=AG$1,IF($A46&lt;=AG$1+AG$4,PMT('RA Calc using Annuity formula'!$U$1,AG$4,AG$2),0),0)</f>
        <v>-85.2623062904497</v>
      </c>
      <c r="AH46" s="19">
        <f>IF($A46&gt;=AH$1,IF($A46&lt;=AH$1+AH$4,PMT('RA Calc using Annuity formula'!$U$1,AH$4,AH$2),0),0)</f>
        <v>-47.991821623132843</v>
      </c>
      <c r="AI46" s="19">
        <f>IF($A46&gt;=AI$1,IF($A46&lt;=AI$1+AI$4,PMT('RA Calc using Annuity formula'!$U$1,AI$4,AI$2),0),0)</f>
        <v>-64.447292768028007</v>
      </c>
      <c r="AJ46" s="19">
        <f>IF($A46&gt;=AJ$1,IF($A46&lt;=AJ$1+AJ$4,PMT('RA Calc using Annuity formula'!$U$1,AJ$4,AJ$2),0),0)</f>
        <v>0</v>
      </c>
      <c r="AK46" s="19">
        <f>IF($A46&gt;=AK$1,IF($A46&lt;=AK$1+AK$4,PMT('RA Calc using Annuity formula'!$U$1,AK$4,AK$2),0),0)</f>
        <v>-27.660340230251443</v>
      </c>
      <c r="AL46" s="19">
        <f>IF($A46&gt;=AL$1,IF($A46&lt;=AL$1+AL$4,PMT('RA Calc using Annuity formula'!$U$1,AL$4,AL$2),0),0)</f>
        <v>-27.14382999852252</v>
      </c>
      <c r="AM46" s="19">
        <f>IF($A46&gt;=AM$1,IF($A46&lt;=AM$1+AM$4,PMT('RA Calc using Annuity formula'!$U$1,AM$4,AM$2),0),0)</f>
        <v>-94.869563763336188</v>
      </c>
      <c r="AN46" s="19">
        <f>IF($A46&gt;=AN$1,IF($A46&lt;=AN$1+AN$4,PMT('RA Calc using Annuity formula'!$U$1,AN$4,AN$2),0),0)</f>
        <v>-90.326363749007555</v>
      </c>
      <c r="AO46" s="19">
        <f>IF($A46&gt;=AO$1,IF($A46&lt;=AO$1+AO$4,PMT('RA Calc using Annuity formula'!$U$1,AO$4,AO$2),0),0)</f>
        <v>-20.275085529624395</v>
      </c>
      <c r="AP46" s="19">
        <f>IF($A46&gt;=AP$1,IF($A46&lt;=AP$1+AP$4,PMT('RA Calc using Annuity formula'!$U$1,AP$4,AP$2),0),0)</f>
        <v>-528.11007422492833</v>
      </c>
      <c r="AQ46" s="19">
        <f>IF($A46&gt;=AQ$1,IF($A46&lt;=AQ$1+AQ$4,PMT('RA Calc using Annuity formula'!$U$1,AQ$4,AQ$2),0),0)</f>
        <v>-108.24591058341373</v>
      </c>
      <c r="AR46" s="19">
        <f>IF($A46&gt;=AR$1,IF($A46&lt;=AR$1+AR$4,PMT('RA Calc using Annuity formula'!$U$1,AR$4,AR$2),0),0)</f>
        <v>-77.842261882656729</v>
      </c>
      <c r="AS46" s="19">
        <f>IF($A46&gt;=AS$1,IF($A46&lt;=AS$1+AS$4,PMT('RA Calc using Annuity formula'!$U$1,AS$4,AS$2),0),0)</f>
        <v>-79.904911447547732</v>
      </c>
      <c r="AT46" s="19">
        <f>IF($A46&gt;=AT$1,IF($A46&lt;=AT$1+AT$4,PMT('RA Calc using Annuity formula'!$U$1,AT$4,AT$2),0),0)</f>
        <v>-82.022216711343773</v>
      </c>
      <c r="AU46" s="19">
        <f>IF($A46&gt;=AU$1,IF($A46&lt;=AU$1+AU$4,PMT('RA Calc using Annuity formula'!$U$1,AU$4,AU$2),0),0)</f>
        <v>-84.195625930439746</v>
      </c>
      <c r="AV46" s="19">
        <f>IF($A46&gt;=AV$1,IF($A46&lt;=AV$1+AV$4,PMT('RA Calc using Annuity formula'!$U$1,AV$4,AV$2),0),0)</f>
        <v>-86.426625736855215</v>
      </c>
      <c r="AW46" s="19">
        <f>IF($A46&gt;=AW$1,IF($A46&lt;=AW$1+AW$4,PMT('RA Calc using Annuity formula'!$U$1,AW$4,AW$2),0),0)</f>
        <v>-88.71674215510437</v>
      </c>
      <c r="AX46" s="19">
        <f>IF($A46&gt;=AX$1,IF($A46&lt;=AX$1+AX$4,PMT('RA Calc using Annuity formula'!$U$1,AX$4,AX$2),0),0)</f>
        <v>-91.067541646011051</v>
      </c>
      <c r="AY46" s="19">
        <f>IF($A46&gt;=AY$1,IF($A46&lt;=AY$1+AY$4,PMT('RA Calc using Annuity formula'!$U$1,AY$4,AY$2),0),0)</f>
        <v>-93.480632178182375</v>
      </c>
      <c r="AZ46" s="19">
        <f>IF($A46&gt;=AZ$1,IF($A46&lt;=AZ$1+AZ$4,PMT('RA Calc using Annuity formula'!$U$1,AZ$4,AZ$2),0),0)</f>
        <v>-95.957664327874113</v>
      </c>
      <c r="BA46" s="19">
        <f>IF($A46&gt;=BA$1,IF($A46&lt;=BA$1+BA$4,PMT('RA Calc using Annuity formula'!$U$1,BA$4,BA$2),0),0)</f>
        <v>0</v>
      </c>
      <c r="BB46" s="19">
        <f>IF($A46&gt;=BB$1,IF($A46&lt;=BB$1+BB$4,PMT('RA Calc using Annuity formula'!$U$1,BB$4,BB$2),0),0)</f>
        <v>0</v>
      </c>
      <c r="BC46" s="19">
        <f>IF($A46&gt;=BC$1,IF($A46&lt;=BC$1+BC$4,PMT('RA Calc using Annuity formula'!$U$1,BC$4,BC$2),0),0)</f>
        <v>0</v>
      </c>
      <c r="BD46" s="19">
        <f>IF($A46&gt;=BD$1,IF($A46&lt;=BD$1+BD$4,PMT('RA Calc using Annuity formula'!$U$1,BD$4,BD$2),0),0)</f>
        <v>0</v>
      </c>
      <c r="BE46" s="19">
        <f>IF($A46&gt;=BE$1,IF($A46&lt;=BE$1+BE$4,PMT('RA Calc using Annuity formula'!$U$1,BE$4,BE$2),0),0)</f>
        <v>0</v>
      </c>
      <c r="BF46" s="19">
        <f>IF($A46&gt;=BF$1,IF($A46&lt;=BF$1+BF$4,PMT('RA Calc using Annuity formula'!$U$1,BF$4,BF$2),0),0)</f>
        <v>0</v>
      </c>
      <c r="BG46" s="19">
        <f>IF($A46&gt;=BG$1,IF($A46&lt;=BG$1+BG$4,PMT('RA Calc using Annuity formula'!$U$1,BG$4,BG$2),0),0)</f>
        <v>0</v>
      </c>
      <c r="BH46" s="19">
        <f>IF($A46&gt;=BH$1,IF($A46&lt;=BH$1+BH$4,PMT('RA Calc using Annuity formula'!$U$1,BH$4,BH$2),0),0)</f>
        <v>0</v>
      </c>
      <c r="BI46" s="19">
        <f>IF($A46&gt;=BI$1,IF($A46&lt;=BI$1+BI$4,PMT('RA Calc using Annuity formula'!$U$1,BI$4,BI$2),0),0)</f>
        <v>0</v>
      </c>
      <c r="BJ46" s="19">
        <f>IF($A46&gt;=BJ$1,IF($A46&lt;=BJ$1+BJ$4,PMT('RA Calc using Annuity formula'!$U$1,BJ$4,BJ$2),0),0)</f>
        <v>0</v>
      </c>
      <c r="BK46" s="19">
        <f>IF($A46&gt;=BK$1,IF($A46&lt;=BK$1+BK$4,PMT('RA Calc using Annuity formula'!$U$1,BK$4,BK$2),0),0)</f>
        <v>0</v>
      </c>
      <c r="BL46" s="19">
        <f>IF($A46&gt;=BL$1,IF($A46&lt;=BL$1+BL$4,PMT('RA Calc using Annuity formula'!$U$1,BL$4,BL$2),0),0)</f>
        <v>0</v>
      </c>
      <c r="BM46" s="19">
        <f>IF($A46&gt;=BM$1,IF($A46&lt;=BM$1+BM$4,PMT('RA Calc using Annuity formula'!$U$1,BM$4,BM$2),0),0)</f>
        <v>0</v>
      </c>
      <c r="BN46" s="19">
        <f>IF($A46&gt;=BN$1,IF($A46&lt;=BN$1+BN$4,PMT('RA Calc using Annuity formula'!$U$1,BN$4,BN$2),0),0)</f>
        <v>0</v>
      </c>
      <c r="BO46" s="19">
        <f>IF($A46&gt;=BO$1,IF($A46&lt;=BO$1+BO$4,PMT('RA Calc using Annuity formula'!$U$1,BO$4,BO$2),0),0)</f>
        <v>0</v>
      </c>
      <c r="BP46" s="19">
        <f>IF($A46&gt;=BP$1,IF($A46&lt;=BP$1+BP$4,PMT('RA Calc using Annuity formula'!$U$1,BP$4,BP$2),0),0)</f>
        <v>0</v>
      </c>
      <c r="BQ46" s="19">
        <f>IF($A46&gt;=BQ$1,IF($A46&lt;=BQ$1+BQ$4,PMT('RA Calc using Annuity formula'!$U$1,BQ$4,BQ$2),0),0)</f>
        <v>0</v>
      </c>
      <c r="BR46" s="19">
        <f>IF($A46&gt;=BR$1,IF($A46&lt;=BR$1+BR$4,PMT('RA Calc using Annuity formula'!$U$1,BR$4,BR$2),0),0)</f>
        <v>0</v>
      </c>
      <c r="BS46" s="19">
        <f>IF($A46&gt;=BS$1,IF($A46&lt;=BS$1+BS$4,PMT('RA Calc using Annuity formula'!$U$1,BS$4,BS$2),0),0)</f>
        <v>0</v>
      </c>
      <c r="BT46" s="19">
        <f>IF($A46&gt;=BT$1,IF($A46&lt;=BT$1+BT$4,PMT('RA Calc using Annuity formula'!$U$1,BT$4,BT$2),0),0)</f>
        <v>0</v>
      </c>
      <c r="BU46" s="19">
        <f>IF($A46&gt;=BU$1,IF($A46&lt;=BU$1+BU$4,PMT('RA Calc using Annuity formula'!$U$1,BU$4,BU$2),0),0)</f>
        <v>0</v>
      </c>
      <c r="BV46" s="19">
        <f>IF($A46&gt;=BV$1,IF($A46&lt;=BV$1+BV$4,PMT('RA Calc using Annuity formula'!$U$1,BV$4,BV$2),0),0)</f>
        <v>0</v>
      </c>
      <c r="BW46" s="19">
        <f>IF($A46&gt;=BW$1,IF($A46&lt;=BW$1+BW$4,PMT('RA Calc using Annuity formula'!$U$1,BW$4,BW$2),0),0)</f>
        <v>0</v>
      </c>
      <c r="BX46" s="19">
        <f>IF($A46&gt;=BX$1,IF($A46&lt;=BX$1+BX$4,PMT('RA Calc using Annuity formula'!$U$1,BX$4,BX$2),0),0)</f>
        <v>0</v>
      </c>
      <c r="BY46" s="19">
        <f>IF($A46&gt;=BY$1,IF($A46&lt;=BY$1+BY$4,PMT('RA Calc using Annuity formula'!$U$1,BY$4,BY$2),0),0)</f>
        <v>0</v>
      </c>
      <c r="BZ46" s="19">
        <f>IF($A46&gt;=BZ$1,IF($A46&lt;=BZ$1+BZ$4,PMT('RA Calc using Annuity formula'!$U$1,BZ$4,BZ$2),0),0)</f>
        <v>0</v>
      </c>
      <c r="CA46" s="19">
        <f>IF($A46&gt;=CA$1,IF($A46&lt;=CA$1+CA$4,PMT('RA Calc using Annuity formula'!$U$1,CA$4,CA$2),0),0)</f>
        <v>0</v>
      </c>
      <c r="CB46" s="19">
        <f>IF($A46&gt;=CB$1,IF($A46&lt;=CB$1+CB$4,PMT('RA Calc using Annuity formula'!$U$1,CB$4,CB$2),0),0)</f>
        <v>0</v>
      </c>
      <c r="CC46" s="19">
        <f>IF($A46&gt;=CC$1,IF($A46&lt;=CC$1+CC$4,PMT('RA Calc using Annuity formula'!$U$1,CC$4,CC$2),0),0)</f>
        <v>0</v>
      </c>
      <c r="CD46" s="19">
        <f>IF($A46&gt;=CD$1,IF($A46&lt;=CD$1+CD$4,PMT('RA Calc using Annuity formula'!$U$1,CD$4,CD$2),0),0)</f>
        <v>0</v>
      </c>
      <c r="CE46" s="19">
        <f>IF($A46&gt;=CE$1,IF($A46&lt;=CE$1+CE$4,PMT('RA Calc using Annuity formula'!$U$1,CE$4,CE$2),0),0)</f>
        <v>0</v>
      </c>
      <c r="CF46" s="19">
        <f>IF($A46&gt;=CF$1,IF($A46&lt;=CF$1+CF$4,PMT('RA Calc using Annuity formula'!$U$1,CF$4,CF$2),0),0)</f>
        <v>0</v>
      </c>
      <c r="CG46" s="19">
        <f>IF($A46&gt;=CG$1,IF($A46&lt;=CG$1+CG$4,PMT('RA Calc using Annuity formula'!$U$1,CG$4,CG$2),0),0)</f>
        <v>0</v>
      </c>
      <c r="CH46" s="19">
        <f>IF($A46&gt;=CH$1,IF($A46&lt;=CH$1+CH$4,PMT('RA Calc using Annuity formula'!$U$1,CH$4,CH$2),0),0)</f>
        <v>0</v>
      </c>
    </row>
    <row r="47" spans="1:86" x14ac:dyDescent="0.25">
      <c r="A47" s="1">
        <v>67</v>
      </c>
      <c r="B47" s="19">
        <f t="shared" si="3"/>
        <v>-2558.7420018266171</v>
      </c>
      <c r="C47" s="19">
        <f t="shared" si="4"/>
        <v>-41.946590193878968</v>
      </c>
      <c r="D47" s="19"/>
      <c r="E47" s="19"/>
      <c r="K47" s="19">
        <f>IF($A47&gt;=K$1,IF($A47&lt;=K$1+K$4,PMT('RA Calc using Annuity formula'!$U$1,K$4,K$3),0),0)</f>
        <v>-195.16742239273844</v>
      </c>
      <c r="L47" s="19">
        <f>IF($A47&gt;=L$1,IF($A47&lt;=L$1+L$4,PMT('RA Calc using Annuity formula'!$U$1,L$4,L$2),0),0)</f>
        <v>0</v>
      </c>
      <c r="M47" s="19">
        <f>IF($A47&gt;=M$1,IF($A47&lt;=M$1+M$4,PMT('RA Calc using Annuity formula'!$U$1,M$4,M$2),0),0)</f>
        <v>0</v>
      </c>
      <c r="N47" s="19">
        <f>IF($A47&gt;=N$1,IF($A47&lt;=N$1+N$4,PMT('RA Calc using Annuity formula'!$U$1,N$4,N$2),0),0)</f>
        <v>0</v>
      </c>
      <c r="O47" s="19">
        <f>IF($A47&gt;=O$1,IF($A47&lt;=O$1+O$4,PMT('RA Calc using Annuity formula'!$U$1,O$4,O$2),0),0)</f>
        <v>0</v>
      </c>
      <c r="P47" s="19">
        <f>IF($A47&gt;=P$1,IF($A47&lt;=P$1+P$4,PMT('RA Calc using Annuity formula'!$U$1,P$4,P$2),0),0)</f>
        <v>0</v>
      </c>
      <c r="Q47" s="19">
        <f>IF($A47&gt;=Q$1,IF($A47&lt;=Q$1+Q$4,PMT('RA Calc using Annuity formula'!$U$1,Q$4,Q$2),0),0)</f>
        <v>0</v>
      </c>
      <c r="R47" s="19">
        <f>IF($A47&gt;=R$1,IF($A47&lt;=R$1+R$4,PMT('RA Calc using Annuity formula'!$U$1,R$4,R$2),0),0)</f>
        <v>0</v>
      </c>
      <c r="S47" s="19">
        <f>IF($A47&gt;=S$1,IF($A47&lt;=S$1+S$4,PMT('RA Calc using Annuity formula'!$U$1,S$4,S$2),0),0)</f>
        <v>0</v>
      </c>
      <c r="T47" s="19">
        <f>IF($A47&gt;=T$1,IF($A47&lt;=T$1+T$4,PMT('RA Calc using Annuity formula'!$U$1,T$4,T$2),0),0)</f>
        <v>0</v>
      </c>
      <c r="U47" s="19">
        <f>IF($A47&gt;=U$1,IF($A47&lt;=U$1+U$4,PMT('RA Calc using Annuity formula'!$U$1,U$4,U$2),0),0)</f>
        <v>0</v>
      </c>
      <c r="V47" s="19">
        <f>IF($A47&gt;=V$1,IF($A47&lt;=V$1+V$4,PMT('RA Calc using Annuity formula'!$U$1,V$4,V$2),0),0)</f>
        <v>-24.608409218809239</v>
      </c>
      <c r="W47" s="19">
        <f>IF($A47&gt;=W$1,IF($A47&lt;=W$1+W$4,PMT('RA Calc using Annuity formula'!$U$1,W$4,W$2),0),0)</f>
        <v>0</v>
      </c>
      <c r="X47" s="19">
        <f>IF($A47&gt;=X$1,IF($A47&lt;=X$1+X$4,PMT('RA Calc using Annuity formula'!$U$1,X$4,X$2),0),0)</f>
        <v>0</v>
      </c>
      <c r="Y47" s="19">
        <f>IF($A47&gt;=Y$1,IF($A47&lt;=Y$1+Y$4,PMT('RA Calc using Annuity formula'!$U$1,Y$4,Y$2),0),0)</f>
        <v>0</v>
      </c>
      <c r="Z47" s="19">
        <f>IF($A47&gt;=Z$1,IF($A47&lt;=Z$1+Z$4,PMT('RA Calc using Annuity formula'!$U$1,Z$4,Z$2),0),0)</f>
        <v>0</v>
      </c>
      <c r="AA47" s="19">
        <f>IF($A47&gt;=AA$1,IF($A47&lt;=AA$1+AA$4,PMT('RA Calc using Annuity formula'!$U$1,AA$4,AA$2),0),0)</f>
        <v>0</v>
      </c>
      <c r="AB47" s="19">
        <f>IF($A47&gt;=AB$1,IF($A47&lt;=AB$1+AB$4,PMT('RA Calc using Annuity formula'!$U$1,AB$4,AB$2),0),0)</f>
        <v>-93.656672377894779</v>
      </c>
      <c r="AC47" s="19">
        <f>IF($A47&gt;=AC$1,IF($A47&lt;=AC$1+AC$4,PMT('RA Calc using Annuity formula'!$U$1,AC$4,AC$2),0),0)</f>
        <v>0</v>
      </c>
      <c r="AD47" s="19">
        <f>IF($A47&gt;=AD$1,IF($A47&lt;=AD$1+AD$4,PMT('RA Calc using Annuity formula'!$U$1,AD$4,AD$2),0),0)</f>
        <v>-147.00747490229006</v>
      </c>
      <c r="AE47" s="19">
        <f>IF($A47&gt;=AE$1,IF($A47&lt;=AE$1+AE$4,PMT('RA Calc using Annuity formula'!$U$1,AE$4,AE$2),0),0)</f>
        <v>-39.500437613401409</v>
      </c>
      <c r="AF47" s="19">
        <f>IF($A47&gt;=AF$1,IF($A47&lt;=AF$1+AF$4,PMT('RA Calc using Annuity formula'!$U$1,AF$4,AF$2),0),0)</f>
        <v>-86.354442136772974</v>
      </c>
      <c r="AG47" s="19">
        <f>IF($A47&gt;=AG$1,IF($A47&lt;=AG$1+AG$4,PMT('RA Calc using Annuity formula'!$U$1,AG$4,AG$2),0),0)</f>
        <v>-85.2623062904497</v>
      </c>
      <c r="AH47" s="19">
        <f>IF($A47&gt;=AH$1,IF($A47&lt;=AH$1+AH$4,PMT('RA Calc using Annuity formula'!$U$1,AH$4,AH$2),0),0)</f>
        <v>-47.991821623132843</v>
      </c>
      <c r="AI47" s="19">
        <f>IF($A47&gt;=AI$1,IF($A47&lt;=AI$1+AI$4,PMT('RA Calc using Annuity formula'!$U$1,AI$4,AI$2),0),0)</f>
        <v>-64.447292768028007</v>
      </c>
      <c r="AJ47" s="19">
        <f>IF($A47&gt;=AJ$1,IF($A47&lt;=AJ$1+AJ$4,PMT('RA Calc using Annuity formula'!$U$1,AJ$4,AJ$2),0),0)</f>
        <v>0</v>
      </c>
      <c r="AK47" s="19">
        <f>IF($A47&gt;=AK$1,IF($A47&lt;=AK$1+AK$4,PMT('RA Calc using Annuity formula'!$U$1,AK$4,AK$2),0),0)</f>
        <v>-27.660340230251443</v>
      </c>
      <c r="AL47" s="19">
        <f>IF($A47&gt;=AL$1,IF($A47&lt;=AL$1+AL$4,PMT('RA Calc using Annuity formula'!$U$1,AL$4,AL$2),0),0)</f>
        <v>-27.14382999852252</v>
      </c>
      <c r="AM47" s="19">
        <f>IF($A47&gt;=AM$1,IF($A47&lt;=AM$1+AM$4,PMT('RA Calc using Annuity formula'!$U$1,AM$4,AM$2),0),0)</f>
        <v>-94.869563763336188</v>
      </c>
      <c r="AN47" s="19">
        <f>IF($A47&gt;=AN$1,IF($A47&lt;=AN$1+AN$4,PMT('RA Calc using Annuity formula'!$U$1,AN$4,AN$2),0),0)</f>
        <v>-90.326363749007555</v>
      </c>
      <c r="AO47" s="19">
        <f>IF($A47&gt;=AO$1,IF($A47&lt;=AO$1+AO$4,PMT('RA Calc using Annuity formula'!$U$1,AO$4,AO$2),0),0)</f>
        <v>-20.275085529624395</v>
      </c>
      <c r="AP47" s="19">
        <f>IF($A47&gt;=AP$1,IF($A47&lt;=AP$1+AP$4,PMT('RA Calc using Annuity formula'!$U$1,AP$4,AP$2),0),0)</f>
        <v>-528.11007422492833</v>
      </c>
      <c r="AQ47" s="19">
        <f>IF($A47&gt;=AQ$1,IF($A47&lt;=AQ$1+AQ$4,PMT('RA Calc using Annuity formula'!$U$1,AQ$4,AQ$2),0),0)</f>
        <v>-108.24591058341373</v>
      </c>
      <c r="AR47" s="19">
        <f>IF($A47&gt;=AR$1,IF($A47&lt;=AR$1+AR$4,PMT('RA Calc using Annuity formula'!$U$1,AR$4,AR$2),0),0)</f>
        <v>-77.842261882656729</v>
      </c>
      <c r="AS47" s="19">
        <f>IF($A47&gt;=AS$1,IF($A47&lt;=AS$1+AS$4,PMT('RA Calc using Annuity formula'!$U$1,AS$4,AS$2),0),0)</f>
        <v>-79.904911447547732</v>
      </c>
      <c r="AT47" s="19">
        <f>IF($A47&gt;=AT$1,IF($A47&lt;=AT$1+AT$4,PMT('RA Calc using Annuity formula'!$U$1,AT$4,AT$2),0),0)</f>
        <v>-82.022216711343773</v>
      </c>
      <c r="AU47" s="19">
        <f>IF($A47&gt;=AU$1,IF($A47&lt;=AU$1+AU$4,PMT('RA Calc using Annuity formula'!$U$1,AU$4,AU$2),0),0)</f>
        <v>-84.195625930439746</v>
      </c>
      <c r="AV47" s="19">
        <f>IF($A47&gt;=AV$1,IF($A47&lt;=AV$1+AV$4,PMT('RA Calc using Annuity formula'!$U$1,AV$4,AV$2),0),0)</f>
        <v>-86.426625736855215</v>
      </c>
      <c r="AW47" s="19">
        <f>IF($A47&gt;=AW$1,IF($A47&lt;=AW$1+AW$4,PMT('RA Calc using Annuity formula'!$U$1,AW$4,AW$2),0),0)</f>
        <v>-88.71674215510437</v>
      </c>
      <c r="AX47" s="19">
        <f>IF($A47&gt;=AX$1,IF($A47&lt;=AX$1+AX$4,PMT('RA Calc using Annuity formula'!$U$1,AX$4,AX$2),0),0)</f>
        <v>-91.067541646011051</v>
      </c>
      <c r="AY47" s="19">
        <f>IF($A47&gt;=AY$1,IF($A47&lt;=AY$1+AY$4,PMT('RA Calc using Annuity formula'!$U$1,AY$4,AY$2),0),0)</f>
        <v>-93.480632178182375</v>
      </c>
      <c r="AZ47" s="19">
        <f>IF($A47&gt;=AZ$1,IF($A47&lt;=AZ$1+AZ$4,PMT('RA Calc using Annuity formula'!$U$1,AZ$4,AZ$2),0),0)</f>
        <v>-95.957664327874113</v>
      </c>
      <c r="BA47" s="19">
        <f>IF($A47&gt;=BA$1,IF($A47&lt;=BA$1+BA$4,PMT('RA Calc using Annuity formula'!$U$1,BA$4,BA$2),0),0)</f>
        <v>-98.500332408000205</v>
      </c>
      <c r="BB47" s="19">
        <f>IF($A47&gt;=BB$1,IF($A47&lt;=BB$1+BB$4,PMT('RA Calc using Annuity formula'!$U$1,BB$4,BB$2),0),0)</f>
        <v>0</v>
      </c>
      <c r="BC47" s="19">
        <f>IF($A47&gt;=BC$1,IF($A47&lt;=BC$1+BC$4,PMT('RA Calc using Annuity formula'!$U$1,BC$4,BC$2),0),0)</f>
        <v>0</v>
      </c>
      <c r="BD47" s="19">
        <f>IF($A47&gt;=BD$1,IF($A47&lt;=BD$1+BD$4,PMT('RA Calc using Annuity formula'!$U$1,BD$4,BD$2),0),0)</f>
        <v>0</v>
      </c>
      <c r="BE47" s="19">
        <f>IF($A47&gt;=BE$1,IF($A47&lt;=BE$1+BE$4,PMT('RA Calc using Annuity formula'!$U$1,BE$4,BE$2),0),0)</f>
        <v>0</v>
      </c>
      <c r="BF47" s="19">
        <f>IF($A47&gt;=BF$1,IF($A47&lt;=BF$1+BF$4,PMT('RA Calc using Annuity formula'!$U$1,BF$4,BF$2),0),0)</f>
        <v>0</v>
      </c>
      <c r="BG47" s="19">
        <f>IF($A47&gt;=BG$1,IF($A47&lt;=BG$1+BG$4,PMT('RA Calc using Annuity formula'!$U$1,BG$4,BG$2),0),0)</f>
        <v>0</v>
      </c>
      <c r="BH47" s="19">
        <f>IF($A47&gt;=BH$1,IF($A47&lt;=BH$1+BH$4,PMT('RA Calc using Annuity formula'!$U$1,BH$4,BH$2),0),0)</f>
        <v>0</v>
      </c>
      <c r="BI47" s="19">
        <f>IF($A47&gt;=BI$1,IF($A47&lt;=BI$1+BI$4,PMT('RA Calc using Annuity formula'!$U$1,BI$4,BI$2),0),0)</f>
        <v>0</v>
      </c>
      <c r="BJ47" s="19">
        <f>IF($A47&gt;=BJ$1,IF($A47&lt;=BJ$1+BJ$4,PMT('RA Calc using Annuity formula'!$U$1,BJ$4,BJ$2),0),0)</f>
        <v>0</v>
      </c>
      <c r="BK47" s="19">
        <f>IF($A47&gt;=BK$1,IF($A47&lt;=BK$1+BK$4,PMT('RA Calc using Annuity formula'!$U$1,BK$4,BK$2),0),0)</f>
        <v>0</v>
      </c>
      <c r="BL47" s="19">
        <f>IF($A47&gt;=BL$1,IF($A47&lt;=BL$1+BL$4,PMT('RA Calc using Annuity formula'!$U$1,BL$4,BL$2),0),0)</f>
        <v>0</v>
      </c>
      <c r="BM47" s="19">
        <f>IF($A47&gt;=BM$1,IF($A47&lt;=BM$1+BM$4,PMT('RA Calc using Annuity formula'!$U$1,BM$4,BM$2),0),0)</f>
        <v>0</v>
      </c>
      <c r="BN47" s="19">
        <f>IF($A47&gt;=BN$1,IF($A47&lt;=BN$1+BN$4,PMT('RA Calc using Annuity formula'!$U$1,BN$4,BN$2),0),0)</f>
        <v>0</v>
      </c>
      <c r="BO47" s="19">
        <f>IF($A47&gt;=BO$1,IF($A47&lt;=BO$1+BO$4,PMT('RA Calc using Annuity formula'!$U$1,BO$4,BO$2),0),0)</f>
        <v>0</v>
      </c>
      <c r="BP47" s="19">
        <f>IF($A47&gt;=BP$1,IF($A47&lt;=BP$1+BP$4,PMT('RA Calc using Annuity formula'!$U$1,BP$4,BP$2),0),0)</f>
        <v>0</v>
      </c>
      <c r="BQ47" s="19">
        <f>IF($A47&gt;=BQ$1,IF($A47&lt;=BQ$1+BQ$4,PMT('RA Calc using Annuity formula'!$U$1,BQ$4,BQ$2),0),0)</f>
        <v>0</v>
      </c>
      <c r="BR47" s="19">
        <f>IF($A47&gt;=BR$1,IF($A47&lt;=BR$1+BR$4,PMT('RA Calc using Annuity formula'!$U$1,BR$4,BR$2),0),0)</f>
        <v>0</v>
      </c>
      <c r="BS47" s="19">
        <f>IF($A47&gt;=BS$1,IF($A47&lt;=BS$1+BS$4,PMT('RA Calc using Annuity formula'!$U$1,BS$4,BS$2),0),0)</f>
        <v>0</v>
      </c>
      <c r="BT47" s="19">
        <f>IF($A47&gt;=BT$1,IF($A47&lt;=BT$1+BT$4,PMT('RA Calc using Annuity formula'!$U$1,BT$4,BT$2),0),0)</f>
        <v>0</v>
      </c>
      <c r="BU47" s="19">
        <f>IF($A47&gt;=BU$1,IF($A47&lt;=BU$1+BU$4,PMT('RA Calc using Annuity formula'!$U$1,BU$4,BU$2),0),0)</f>
        <v>0</v>
      </c>
      <c r="BV47" s="19">
        <f>IF($A47&gt;=BV$1,IF($A47&lt;=BV$1+BV$4,PMT('RA Calc using Annuity formula'!$U$1,BV$4,BV$2),0),0)</f>
        <v>0</v>
      </c>
      <c r="BW47" s="19">
        <f>IF($A47&gt;=BW$1,IF($A47&lt;=BW$1+BW$4,PMT('RA Calc using Annuity formula'!$U$1,BW$4,BW$2),0),0)</f>
        <v>0</v>
      </c>
      <c r="BX47" s="19">
        <f>IF($A47&gt;=BX$1,IF($A47&lt;=BX$1+BX$4,PMT('RA Calc using Annuity formula'!$U$1,BX$4,BX$2),0),0)</f>
        <v>0</v>
      </c>
      <c r="BY47" s="19">
        <f>IF($A47&gt;=BY$1,IF($A47&lt;=BY$1+BY$4,PMT('RA Calc using Annuity formula'!$U$1,BY$4,BY$2),0),0)</f>
        <v>0</v>
      </c>
      <c r="BZ47" s="19">
        <f>IF($A47&gt;=BZ$1,IF($A47&lt;=BZ$1+BZ$4,PMT('RA Calc using Annuity formula'!$U$1,BZ$4,BZ$2),0),0)</f>
        <v>0</v>
      </c>
      <c r="CA47" s="19">
        <f>IF($A47&gt;=CA$1,IF($A47&lt;=CA$1+CA$4,PMT('RA Calc using Annuity formula'!$U$1,CA$4,CA$2),0),0)</f>
        <v>0</v>
      </c>
      <c r="CB47" s="19">
        <f>IF($A47&gt;=CB$1,IF($A47&lt;=CB$1+CB$4,PMT('RA Calc using Annuity formula'!$U$1,CB$4,CB$2),0),0)</f>
        <v>0</v>
      </c>
      <c r="CC47" s="19">
        <f>IF($A47&gt;=CC$1,IF($A47&lt;=CC$1+CC$4,PMT('RA Calc using Annuity formula'!$U$1,CC$4,CC$2),0),0)</f>
        <v>0</v>
      </c>
      <c r="CD47" s="19">
        <f>IF($A47&gt;=CD$1,IF($A47&lt;=CD$1+CD$4,PMT('RA Calc using Annuity formula'!$U$1,CD$4,CD$2),0),0)</f>
        <v>0</v>
      </c>
      <c r="CE47" s="19">
        <f>IF($A47&gt;=CE$1,IF($A47&lt;=CE$1+CE$4,PMT('RA Calc using Annuity formula'!$U$1,CE$4,CE$2),0),0)</f>
        <v>0</v>
      </c>
      <c r="CF47" s="19">
        <f>IF($A47&gt;=CF$1,IF($A47&lt;=CF$1+CF$4,PMT('RA Calc using Annuity formula'!$U$1,CF$4,CF$2),0),0)</f>
        <v>0</v>
      </c>
      <c r="CG47" s="19">
        <f>IF($A47&gt;=CG$1,IF($A47&lt;=CG$1+CG$4,PMT('RA Calc using Annuity formula'!$U$1,CG$4,CG$2),0),0)</f>
        <v>0</v>
      </c>
      <c r="CH47" s="19">
        <f>IF($A47&gt;=CH$1,IF($A47&lt;=CH$1+CH$4,PMT('RA Calc using Annuity formula'!$U$1,CH$4,CH$2),0),0)</f>
        <v>0</v>
      </c>
    </row>
    <row r="48" spans="1:86" x14ac:dyDescent="0.25">
      <c r="A48" s="1">
        <v>68</v>
      </c>
      <c r="B48" s="19">
        <f t="shared" si="3"/>
        <v>-2620.3519398402746</v>
      </c>
      <c r="C48" s="19">
        <f t="shared" si="4"/>
        <v>-42.956589177709418</v>
      </c>
      <c r="D48" s="19"/>
      <c r="E48" s="19"/>
      <c r="K48" s="19">
        <f>IF($A48&gt;=K$1,IF($A48&lt;=K$1+K$4,PMT('RA Calc using Annuity formula'!$U$1,K$4,K$3),0),0)</f>
        <v>-195.16742239273844</v>
      </c>
      <c r="L48" s="19">
        <f>IF($A48&gt;=L$1,IF($A48&lt;=L$1+L$4,PMT('RA Calc using Annuity formula'!$U$1,L$4,L$2),0),0)</f>
        <v>0</v>
      </c>
      <c r="M48" s="19">
        <f>IF($A48&gt;=M$1,IF($A48&lt;=M$1+M$4,PMT('RA Calc using Annuity formula'!$U$1,M$4,M$2),0),0)</f>
        <v>0</v>
      </c>
      <c r="N48" s="19">
        <f>IF($A48&gt;=N$1,IF($A48&lt;=N$1+N$4,PMT('RA Calc using Annuity formula'!$U$1,N$4,N$2),0),0)</f>
        <v>0</v>
      </c>
      <c r="O48" s="19">
        <f>IF($A48&gt;=O$1,IF($A48&lt;=O$1+O$4,PMT('RA Calc using Annuity formula'!$U$1,O$4,O$2),0),0)</f>
        <v>0</v>
      </c>
      <c r="P48" s="19">
        <f>IF($A48&gt;=P$1,IF($A48&lt;=P$1+P$4,PMT('RA Calc using Annuity formula'!$U$1,P$4,P$2),0),0)</f>
        <v>0</v>
      </c>
      <c r="Q48" s="19">
        <f>IF($A48&gt;=Q$1,IF($A48&lt;=Q$1+Q$4,PMT('RA Calc using Annuity formula'!$U$1,Q$4,Q$2),0),0)</f>
        <v>0</v>
      </c>
      <c r="R48" s="19">
        <f>IF($A48&gt;=R$1,IF($A48&lt;=R$1+R$4,PMT('RA Calc using Annuity formula'!$U$1,R$4,R$2),0),0)</f>
        <v>0</v>
      </c>
      <c r="S48" s="19">
        <f>IF($A48&gt;=S$1,IF($A48&lt;=S$1+S$4,PMT('RA Calc using Annuity formula'!$U$1,S$4,S$2),0),0)</f>
        <v>0</v>
      </c>
      <c r="T48" s="19">
        <f>IF($A48&gt;=T$1,IF($A48&lt;=T$1+T$4,PMT('RA Calc using Annuity formula'!$U$1,T$4,T$2),0),0)</f>
        <v>0</v>
      </c>
      <c r="U48" s="19">
        <f>IF($A48&gt;=U$1,IF($A48&lt;=U$1+U$4,PMT('RA Calc using Annuity formula'!$U$1,U$4,U$2),0),0)</f>
        <v>0</v>
      </c>
      <c r="V48" s="19">
        <f>IF($A48&gt;=V$1,IF($A48&lt;=V$1+V$4,PMT('RA Calc using Annuity formula'!$U$1,V$4,V$2),0),0)</f>
        <v>-24.608409218809239</v>
      </c>
      <c r="W48" s="19">
        <f>IF($A48&gt;=W$1,IF($A48&lt;=W$1+W$4,PMT('RA Calc using Annuity formula'!$U$1,W$4,W$2),0),0)</f>
        <v>0</v>
      </c>
      <c r="X48" s="19">
        <f>IF($A48&gt;=X$1,IF($A48&lt;=X$1+X$4,PMT('RA Calc using Annuity formula'!$U$1,X$4,X$2),0),0)</f>
        <v>0</v>
      </c>
      <c r="Y48" s="19">
        <f>IF($A48&gt;=Y$1,IF($A48&lt;=Y$1+Y$4,PMT('RA Calc using Annuity formula'!$U$1,Y$4,Y$2),0),0)</f>
        <v>0</v>
      </c>
      <c r="Z48" s="19">
        <f>IF($A48&gt;=Z$1,IF($A48&lt;=Z$1+Z$4,PMT('RA Calc using Annuity formula'!$U$1,Z$4,Z$2),0),0)</f>
        <v>0</v>
      </c>
      <c r="AA48" s="19">
        <f>IF($A48&gt;=AA$1,IF($A48&lt;=AA$1+AA$4,PMT('RA Calc using Annuity formula'!$U$1,AA$4,AA$2),0),0)</f>
        <v>0</v>
      </c>
      <c r="AB48" s="19">
        <f>IF($A48&gt;=AB$1,IF($A48&lt;=AB$1+AB$4,PMT('RA Calc using Annuity formula'!$U$1,AB$4,AB$2),0),0)</f>
        <v>-93.656672377894779</v>
      </c>
      <c r="AC48" s="19">
        <f>IF($A48&gt;=AC$1,IF($A48&lt;=AC$1+AC$4,PMT('RA Calc using Annuity formula'!$U$1,AC$4,AC$2),0),0)</f>
        <v>0</v>
      </c>
      <c r="AD48" s="19">
        <f>IF($A48&gt;=AD$1,IF($A48&lt;=AD$1+AD$4,PMT('RA Calc using Annuity formula'!$U$1,AD$4,AD$2),0),0)</f>
        <v>-147.00747490229006</v>
      </c>
      <c r="AE48" s="19">
        <f>IF($A48&gt;=AE$1,IF($A48&lt;=AE$1+AE$4,PMT('RA Calc using Annuity formula'!$U$1,AE$4,AE$2),0),0)</f>
        <v>0</v>
      </c>
      <c r="AF48" s="19">
        <f>IF($A48&gt;=AF$1,IF($A48&lt;=AF$1+AF$4,PMT('RA Calc using Annuity formula'!$U$1,AF$4,AF$2),0),0)</f>
        <v>-86.354442136772974</v>
      </c>
      <c r="AG48" s="19">
        <f>IF($A48&gt;=AG$1,IF($A48&lt;=AG$1+AG$4,PMT('RA Calc using Annuity formula'!$U$1,AG$4,AG$2),0),0)</f>
        <v>-85.2623062904497</v>
      </c>
      <c r="AH48" s="19">
        <f>IF($A48&gt;=AH$1,IF($A48&lt;=AH$1+AH$4,PMT('RA Calc using Annuity formula'!$U$1,AH$4,AH$2),0),0)</f>
        <v>-47.991821623132843</v>
      </c>
      <c r="AI48" s="19">
        <f>IF($A48&gt;=AI$1,IF($A48&lt;=AI$1+AI$4,PMT('RA Calc using Annuity formula'!$U$1,AI$4,AI$2),0),0)</f>
        <v>-64.447292768028007</v>
      </c>
      <c r="AJ48" s="19">
        <f>IF($A48&gt;=AJ$1,IF($A48&lt;=AJ$1+AJ$4,PMT('RA Calc using Annuity formula'!$U$1,AJ$4,AJ$2),0),0)</f>
        <v>0</v>
      </c>
      <c r="AK48" s="19">
        <f>IF($A48&gt;=AK$1,IF($A48&lt;=AK$1+AK$4,PMT('RA Calc using Annuity formula'!$U$1,AK$4,AK$2),0),0)</f>
        <v>-27.660340230251443</v>
      </c>
      <c r="AL48" s="19">
        <f>IF($A48&gt;=AL$1,IF($A48&lt;=AL$1+AL$4,PMT('RA Calc using Annuity formula'!$U$1,AL$4,AL$2),0),0)</f>
        <v>-27.14382999852252</v>
      </c>
      <c r="AM48" s="19">
        <f>IF($A48&gt;=AM$1,IF($A48&lt;=AM$1+AM$4,PMT('RA Calc using Annuity formula'!$U$1,AM$4,AM$2),0),0)</f>
        <v>-94.869563763336188</v>
      </c>
      <c r="AN48" s="19">
        <f>IF($A48&gt;=AN$1,IF($A48&lt;=AN$1+AN$4,PMT('RA Calc using Annuity formula'!$U$1,AN$4,AN$2),0),0)</f>
        <v>-90.326363749007555</v>
      </c>
      <c r="AO48" s="19">
        <f>IF($A48&gt;=AO$1,IF($A48&lt;=AO$1+AO$4,PMT('RA Calc using Annuity formula'!$U$1,AO$4,AO$2),0),0)</f>
        <v>-20.275085529624395</v>
      </c>
      <c r="AP48" s="19">
        <f>IF($A48&gt;=AP$1,IF($A48&lt;=AP$1+AP$4,PMT('RA Calc using Annuity formula'!$U$1,AP$4,AP$2),0),0)</f>
        <v>-528.11007422492833</v>
      </c>
      <c r="AQ48" s="19">
        <f>IF($A48&gt;=AQ$1,IF($A48&lt;=AQ$1+AQ$4,PMT('RA Calc using Annuity formula'!$U$1,AQ$4,AQ$2),0),0)</f>
        <v>-108.24591058341373</v>
      </c>
      <c r="AR48" s="19">
        <f>IF($A48&gt;=AR$1,IF($A48&lt;=AR$1+AR$4,PMT('RA Calc using Annuity formula'!$U$1,AR$4,AR$2),0),0)</f>
        <v>-77.842261882656729</v>
      </c>
      <c r="AS48" s="19">
        <f>IF($A48&gt;=AS$1,IF($A48&lt;=AS$1+AS$4,PMT('RA Calc using Annuity formula'!$U$1,AS$4,AS$2),0),0)</f>
        <v>-79.904911447547732</v>
      </c>
      <c r="AT48" s="19">
        <f>IF($A48&gt;=AT$1,IF($A48&lt;=AT$1+AT$4,PMT('RA Calc using Annuity formula'!$U$1,AT$4,AT$2),0),0)</f>
        <v>-82.022216711343773</v>
      </c>
      <c r="AU48" s="19">
        <f>IF($A48&gt;=AU$1,IF($A48&lt;=AU$1+AU$4,PMT('RA Calc using Annuity formula'!$U$1,AU$4,AU$2),0),0)</f>
        <v>-84.195625930439746</v>
      </c>
      <c r="AV48" s="19">
        <f>IF($A48&gt;=AV$1,IF($A48&lt;=AV$1+AV$4,PMT('RA Calc using Annuity formula'!$U$1,AV$4,AV$2),0),0)</f>
        <v>-86.426625736855215</v>
      </c>
      <c r="AW48" s="19">
        <f>IF($A48&gt;=AW$1,IF($A48&lt;=AW$1+AW$4,PMT('RA Calc using Annuity formula'!$U$1,AW$4,AW$2),0),0)</f>
        <v>-88.71674215510437</v>
      </c>
      <c r="AX48" s="19">
        <f>IF($A48&gt;=AX$1,IF($A48&lt;=AX$1+AX$4,PMT('RA Calc using Annuity formula'!$U$1,AX$4,AX$2),0),0)</f>
        <v>-91.067541646011051</v>
      </c>
      <c r="AY48" s="19">
        <f>IF($A48&gt;=AY$1,IF($A48&lt;=AY$1+AY$4,PMT('RA Calc using Annuity formula'!$U$1,AY$4,AY$2),0),0)</f>
        <v>-93.480632178182375</v>
      </c>
      <c r="AZ48" s="19">
        <f>IF($A48&gt;=AZ$1,IF($A48&lt;=AZ$1+AZ$4,PMT('RA Calc using Annuity formula'!$U$1,AZ$4,AZ$2),0),0)</f>
        <v>-95.957664327874113</v>
      </c>
      <c r="BA48" s="19">
        <f>IF($A48&gt;=BA$1,IF($A48&lt;=BA$1+BA$4,PMT('RA Calc using Annuity formula'!$U$1,BA$4,BA$2),0),0)</f>
        <v>-98.500332408000205</v>
      </c>
      <c r="BB48" s="19">
        <f>IF($A48&gt;=BB$1,IF($A48&lt;=BB$1+BB$4,PMT('RA Calc using Annuity formula'!$U$1,BB$4,BB$2),0),0)</f>
        <v>-101.1103756270584</v>
      </c>
      <c r="BC48" s="19">
        <f>IF($A48&gt;=BC$1,IF($A48&lt;=BC$1+BC$4,PMT('RA Calc using Annuity formula'!$U$1,BC$4,BC$2),0),0)</f>
        <v>0</v>
      </c>
      <c r="BD48" s="19">
        <f>IF($A48&gt;=BD$1,IF($A48&lt;=BD$1+BD$4,PMT('RA Calc using Annuity formula'!$U$1,BD$4,BD$2),0),0)</f>
        <v>0</v>
      </c>
      <c r="BE48" s="19">
        <f>IF($A48&gt;=BE$1,IF($A48&lt;=BE$1+BE$4,PMT('RA Calc using Annuity formula'!$U$1,BE$4,BE$2),0),0)</f>
        <v>0</v>
      </c>
      <c r="BF48" s="19">
        <f>IF($A48&gt;=BF$1,IF($A48&lt;=BF$1+BF$4,PMT('RA Calc using Annuity formula'!$U$1,BF$4,BF$2),0),0)</f>
        <v>0</v>
      </c>
      <c r="BG48" s="19">
        <f>IF($A48&gt;=BG$1,IF($A48&lt;=BG$1+BG$4,PMT('RA Calc using Annuity formula'!$U$1,BG$4,BG$2),0),0)</f>
        <v>0</v>
      </c>
      <c r="BH48" s="19">
        <f>IF($A48&gt;=BH$1,IF($A48&lt;=BH$1+BH$4,PMT('RA Calc using Annuity formula'!$U$1,BH$4,BH$2),0),0)</f>
        <v>0</v>
      </c>
      <c r="BI48" s="19">
        <f>IF($A48&gt;=BI$1,IF($A48&lt;=BI$1+BI$4,PMT('RA Calc using Annuity formula'!$U$1,BI$4,BI$2),0),0)</f>
        <v>0</v>
      </c>
      <c r="BJ48" s="19">
        <f>IF($A48&gt;=BJ$1,IF($A48&lt;=BJ$1+BJ$4,PMT('RA Calc using Annuity formula'!$U$1,BJ$4,BJ$2),0),0)</f>
        <v>0</v>
      </c>
      <c r="BK48" s="19">
        <f>IF($A48&gt;=BK$1,IF($A48&lt;=BK$1+BK$4,PMT('RA Calc using Annuity formula'!$U$1,BK$4,BK$2),0),0)</f>
        <v>0</v>
      </c>
      <c r="BL48" s="19">
        <f>IF($A48&gt;=BL$1,IF($A48&lt;=BL$1+BL$4,PMT('RA Calc using Annuity formula'!$U$1,BL$4,BL$2),0),0)</f>
        <v>0</v>
      </c>
      <c r="BM48" s="19">
        <f>IF($A48&gt;=BM$1,IF($A48&lt;=BM$1+BM$4,PMT('RA Calc using Annuity formula'!$U$1,BM$4,BM$2),0),0)</f>
        <v>0</v>
      </c>
      <c r="BN48" s="19">
        <f>IF($A48&gt;=BN$1,IF($A48&lt;=BN$1+BN$4,PMT('RA Calc using Annuity formula'!$U$1,BN$4,BN$2),0),0)</f>
        <v>0</v>
      </c>
      <c r="BO48" s="19">
        <f>IF($A48&gt;=BO$1,IF($A48&lt;=BO$1+BO$4,PMT('RA Calc using Annuity formula'!$U$1,BO$4,BO$2),0),0)</f>
        <v>0</v>
      </c>
      <c r="BP48" s="19">
        <f>IF($A48&gt;=BP$1,IF($A48&lt;=BP$1+BP$4,PMT('RA Calc using Annuity formula'!$U$1,BP$4,BP$2),0),0)</f>
        <v>0</v>
      </c>
      <c r="BQ48" s="19">
        <f>IF($A48&gt;=BQ$1,IF($A48&lt;=BQ$1+BQ$4,PMT('RA Calc using Annuity formula'!$U$1,BQ$4,BQ$2),0),0)</f>
        <v>0</v>
      </c>
      <c r="BR48" s="19">
        <f>IF($A48&gt;=BR$1,IF($A48&lt;=BR$1+BR$4,PMT('RA Calc using Annuity formula'!$U$1,BR$4,BR$2),0),0)</f>
        <v>0</v>
      </c>
      <c r="BS48" s="19">
        <f>IF($A48&gt;=BS$1,IF($A48&lt;=BS$1+BS$4,PMT('RA Calc using Annuity formula'!$U$1,BS$4,BS$2),0),0)</f>
        <v>0</v>
      </c>
      <c r="BT48" s="19">
        <f>IF($A48&gt;=BT$1,IF($A48&lt;=BT$1+BT$4,PMT('RA Calc using Annuity formula'!$U$1,BT$4,BT$2),0),0)</f>
        <v>0</v>
      </c>
      <c r="BU48" s="19">
        <f>IF($A48&gt;=BU$1,IF($A48&lt;=BU$1+BU$4,PMT('RA Calc using Annuity formula'!$U$1,BU$4,BU$2),0),0)</f>
        <v>0</v>
      </c>
      <c r="BV48" s="19">
        <f>IF($A48&gt;=BV$1,IF($A48&lt;=BV$1+BV$4,PMT('RA Calc using Annuity formula'!$U$1,BV$4,BV$2),0),0)</f>
        <v>0</v>
      </c>
      <c r="BW48" s="19">
        <f>IF($A48&gt;=BW$1,IF($A48&lt;=BW$1+BW$4,PMT('RA Calc using Annuity formula'!$U$1,BW$4,BW$2),0),0)</f>
        <v>0</v>
      </c>
      <c r="BX48" s="19">
        <f>IF($A48&gt;=BX$1,IF($A48&lt;=BX$1+BX$4,PMT('RA Calc using Annuity formula'!$U$1,BX$4,BX$2),0),0)</f>
        <v>0</v>
      </c>
      <c r="BY48" s="19">
        <f>IF($A48&gt;=BY$1,IF($A48&lt;=BY$1+BY$4,PMT('RA Calc using Annuity formula'!$U$1,BY$4,BY$2),0),0)</f>
        <v>0</v>
      </c>
      <c r="BZ48" s="19">
        <f>IF($A48&gt;=BZ$1,IF($A48&lt;=BZ$1+BZ$4,PMT('RA Calc using Annuity formula'!$U$1,BZ$4,BZ$2),0),0)</f>
        <v>0</v>
      </c>
      <c r="CA48" s="19">
        <f>IF($A48&gt;=CA$1,IF($A48&lt;=CA$1+CA$4,PMT('RA Calc using Annuity formula'!$U$1,CA$4,CA$2),0),0)</f>
        <v>0</v>
      </c>
      <c r="CB48" s="19">
        <f>IF($A48&gt;=CB$1,IF($A48&lt;=CB$1+CB$4,PMT('RA Calc using Annuity formula'!$U$1,CB$4,CB$2),0),0)</f>
        <v>0</v>
      </c>
      <c r="CC48" s="19">
        <f>IF($A48&gt;=CC$1,IF($A48&lt;=CC$1+CC$4,PMT('RA Calc using Annuity formula'!$U$1,CC$4,CC$2),0),0)</f>
        <v>0</v>
      </c>
      <c r="CD48" s="19">
        <f>IF($A48&gt;=CD$1,IF($A48&lt;=CD$1+CD$4,PMT('RA Calc using Annuity formula'!$U$1,CD$4,CD$2),0),0)</f>
        <v>0</v>
      </c>
      <c r="CE48" s="19">
        <f>IF($A48&gt;=CE$1,IF($A48&lt;=CE$1+CE$4,PMT('RA Calc using Annuity formula'!$U$1,CE$4,CE$2),0),0)</f>
        <v>0</v>
      </c>
      <c r="CF48" s="19">
        <f>IF($A48&gt;=CF$1,IF($A48&lt;=CF$1+CF$4,PMT('RA Calc using Annuity formula'!$U$1,CF$4,CF$2),0),0)</f>
        <v>0</v>
      </c>
      <c r="CG48" s="19">
        <f>IF($A48&gt;=CG$1,IF($A48&lt;=CG$1+CG$4,PMT('RA Calc using Annuity formula'!$U$1,CG$4,CG$2),0),0)</f>
        <v>0</v>
      </c>
      <c r="CH48" s="19">
        <f>IF($A48&gt;=CH$1,IF($A48&lt;=CH$1+CH$4,PMT('RA Calc using Annuity formula'!$U$1,CH$4,CH$2),0),0)</f>
        <v>0</v>
      </c>
    </row>
    <row r="49" spans="1:86" x14ac:dyDescent="0.25">
      <c r="A49" s="1">
        <v>69</v>
      </c>
      <c r="B49" s="19">
        <f t="shared" si="3"/>
        <v>-2724.1415191190395</v>
      </c>
      <c r="C49" s="19">
        <f t="shared" si="4"/>
        <v>-44.658057690476056</v>
      </c>
      <c r="D49" s="19"/>
      <c r="E49" s="19"/>
      <c r="K49" s="19">
        <f>IF($A49&gt;=K$1,IF($A49&lt;=K$1+K$4,PMT('RA Calc using Annuity formula'!$U$1,K$4,K$3),0),0)</f>
        <v>-195.16742239273844</v>
      </c>
      <c r="L49" s="19">
        <f>IF($A49&gt;=L$1,IF($A49&lt;=L$1+L$4,PMT('RA Calc using Annuity formula'!$U$1,L$4,L$2),0),0)</f>
        <v>0</v>
      </c>
      <c r="M49" s="19">
        <f>IF($A49&gt;=M$1,IF($A49&lt;=M$1+M$4,PMT('RA Calc using Annuity formula'!$U$1,M$4,M$2),0),0)</f>
        <v>0</v>
      </c>
      <c r="N49" s="19">
        <f>IF($A49&gt;=N$1,IF($A49&lt;=N$1+N$4,PMT('RA Calc using Annuity formula'!$U$1,N$4,N$2),0),0)</f>
        <v>0</v>
      </c>
      <c r="O49" s="19">
        <f>IF($A49&gt;=O$1,IF($A49&lt;=O$1+O$4,PMT('RA Calc using Annuity formula'!$U$1,O$4,O$2),0),0)</f>
        <v>0</v>
      </c>
      <c r="P49" s="19">
        <f>IF($A49&gt;=P$1,IF($A49&lt;=P$1+P$4,PMT('RA Calc using Annuity formula'!$U$1,P$4,P$2),0),0)</f>
        <v>0</v>
      </c>
      <c r="Q49" s="19">
        <f>IF($A49&gt;=Q$1,IF($A49&lt;=Q$1+Q$4,PMT('RA Calc using Annuity formula'!$U$1,Q$4,Q$2),0),0)</f>
        <v>0</v>
      </c>
      <c r="R49" s="19">
        <f>IF($A49&gt;=R$1,IF($A49&lt;=R$1+R$4,PMT('RA Calc using Annuity formula'!$U$1,R$4,R$2),0),0)</f>
        <v>0</v>
      </c>
      <c r="S49" s="19">
        <f>IF($A49&gt;=S$1,IF($A49&lt;=S$1+S$4,PMT('RA Calc using Annuity formula'!$U$1,S$4,S$2),0),0)</f>
        <v>0</v>
      </c>
      <c r="T49" s="19">
        <f>IF($A49&gt;=T$1,IF($A49&lt;=T$1+T$4,PMT('RA Calc using Annuity formula'!$U$1,T$4,T$2),0),0)</f>
        <v>0</v>
      </c>
      <c r="U49" s="19">
        <f>IF($A49&gt;=U$1,IF($A49&lt;=U$1+U$4,PMT('RA Calc using Annuity formula'!$U$1,U$4,U$2),0),0)</f>
        <v>0</v>
      </c>
      <c r="V49" s="19">
        <f>IF($A49&gt;=V$1,IF($A49&lt;=V$1+V$4,PMT('RA Calc using Annuity formula'!$U$1,V$4,V$2),0),0)</f>
        <v>-24.608409218809239</v>
      </c>
      <c r="W49" s="19">
        <f>IF($A49&gt;=W$1,IF($A49&lt;=W$1+W$4,PMT('RA Calc using Annuity formula'!$U$1,W$4,W$2),0),0)</f>
        <v>0</v>
      </c>
      <c r="X49" s="19">
        <f>IF($A49&gt;=X$1,IF($A49&lt;=X$1+X$4,PMT('RA Calc using Annuity formula'!$U$1,X$4,X$2),0),0)</f>
        <v>0</v>
      </c>
      <c r="Y49" s="19">
        <f>IF($A49&gt;=Y$1,IF($A49&lt;=Y$1+Y$4,PMT('RA Calc using Annuity formula'!$U$1,Y$4,Y$2),0),0)</f>
        <v>0</v>
      </c>
      <c r="Z49" s="19">
        <f>IF($A49&gt;=Z$1,IF($A49&lt;=Z$1+Z$4,PMT('RA Calc using Annuity formula'!$U$1,Z$4,Z$2),0),0)</f>
        <v>0</v>
      </c>
      <c r="AA49" s="19">
        <f>IF($A49&gt;=AA$1,IF($A49&lt;=AA$1+AA$4,PMT('RA Calc using Annuity formula'!$U$1,AA$4,AA$2),0),0)</f>
        <v>0</v>
      </c>
      <c r="AB49" s="19">
        <f>IF($A49&gt;=AB$1,IF($A49&lt;=AB$1+AB$4,PMT('RA Calc using Annuity formula'!$U$1,AB$4,AB$2),0),0)</f>
        <v>-93.656672377894779</v>
      </c>
      <c r="AC49" s="19">
        <f>IF($A49&gt;=AC$1,IF($A49&lt;=AC$1+AC$4,PMT('RA Calc using Annuity formula'!$U$1,AC$4,AC$2),0),0)</f>
        <v>0</v>
      </c>
      <c r="AD49" s="19">
        <f>IF($A49&gt;=AD$1,IF($A49&lt;=AD$1+AD$4,PMT('RA Calc using Annuity formula'!$U$1,AD$4,AD$2),0),0)</f>
        <v>-147.00747490229006</v>
      </c>
      <c r="AE49" s="19">
        <f>IF($A49&gt;=AE$1,IF($A49&lt;=AE$1+AE$4,PMT('RA Calc using Annuity formula'!$U$1,AE$4,AE$2),0),0)</f>
        <v>0</v>
      </c>
      <c r="AF49" s="19">
        <f>IF($A49&gt;=AF$1,IF($A49&lt;=AF$1+AF$4,PMT('RA Calc using Annuity formula'!$U$1,AF$4,AF$2),0),0)</f>
        <v>-86.354442136772974</v>
      </c>
      <c r="AG49" s="19">
        <f>IF($A49&gt;=AG$1,IF($A49&lt;=AG$1+AG$4,PMT('RA Calc using Annuity formula'!$U$1,AG$4,AG$2),0),0)</f>
        <v>-85.2623062904497</v>
      </c>
      <c r="AH49" s="19">
        <f>IF($A49&gt;=AH$1,IF($A49&lt;=AH$1+AH$4,PMT('RA Calc using Annuity formula'!$U$1,AH$4,AH$2),0),0)</f>
        <v>-47.991821623132843</v>
      </c>
      <c r="AI49" s="19">
        <f>IF($A49&gt;=AI$1,IF($A49&lt;=AI$1+AI$4,PMT('RA Calc using Annuity formula'!$U$1,AI$4,AI$2),0),0)</f>
        <v>-64.447292768028007</v>
      </c>
      <c r="AJ49" s="19">
        <f>IF($A49&gt;=AJ$1,IF($A49&lt;=AJ$1+AJ$4,PMT('RA Calc using Annuity formula'!$U$1,AJ$4,AJ$2),0),0)</f>
        <v>0</v>
      </c>
      <c r="AK49" s="19">
        <f>IF($A49&gt;=AK$1,IF($A49&lt;=AK$1+AK$4,PMT('RA Calc using Annuity formula'!$U$1,AK$4,AK$2),0),0)</f>
        <v>-27.660340230251443</v>
      </c>
      <c r="AL49" s="19">
        <f>IF($A49&gt;=AL$1,IF($A49&lt;=AL$1+AL$4,PMT('RA Calc using Annuity formula'!$U$1,AL$4,AL$2),0),0)</f>
        <v>-27.14382999852252</v>
      </c>
      <c r="AM49" s="19">
        <f>IF($A49&gt;=AM$1,IF($A49&lt;=AM$1+AM$4,PMT('RA Calc using Annuity formula'!$U$1,AM$4,AM$2),0),0)</f>
        <v>-94.869563763336188</v>
      </c>
      <c r="AN49" s="19">
        <f>IF($A49&gt;=AN$1,IF($A49&lt;=AN$1+AN$4,PMT('RA Calc using Annuity formula'!$U$1,AN$4,AN$2),0),0)</f>
        <v>-90.326363749007555</v>
      </c>
      <c r="AO49" s="19">
        <f>IF($A49&gt;=AO$1,IF($A49&lt;=AO$1+AO$4,PMT('RA Calc using Annuity formula'!$U$1,AO$4,AO$2),0),0)</f>
        <v>-20.275085529624395</v>
      </c>
      <c r="AP49" s="19">
        <f>IF($A49&gt;=AP$1,IF($A49&lt;=AP$1+AP$4,PMT('RA Calc using Annuity formula'!$U$1,AP$4,AP$2),0),0)</f>
        <v>-528.11007422492833</v>
      </c>
      <c r="AQ49" s="19">
        <f>IF($A49&gt;=AQ$1,IF($A49&lt;=AQ$1+AQ$4,PMT('RA Calc using Annuity formula'!$U$1,AQ$4,AQ$2),0),0)</f>
        <v>-108.24591058341373</v>
      </c>
      <c r="AR49" s="19">
        <f>IF($A49&gt;=AR$1,IF($A49&lt;=AR$1+AR$4,PMT('RA Calc using Annuity formula'!$U$1,AR$4,AR$2),0),0)</f>
        <v>-77.842261882656729</v>
      </c>
      <c r="AS49" s="19">
        <f>IF($A49&gt;=AS$1,IF($A49&lt;=AS$1+AS$4,PMT('RA Calc using Annuity formula'!$U$1,AS$4,AS$2),0),0)</f>
        <v>-79.904911447547732</v>
      </c>
      <c r="AT49" s="19">
        <f>IF($A49&gt;=AT$1,IF($A49&lt;=AT$1+AT$4,PMT('RA Calc using Annuity formula'!$U$1,AT$4,AT$2),0),0)</f>
        <v>-82.022216711343773</v>
      </c>
      <c r="AU49" s="19">
        <f>IF($A49&gt;=AU$1,IF($A49&lt;=AU$1+AU$4,PMT('RA Calc using Annuity formula'!$U$1,AU$4,AU$2),0),0)</f>
        <v>-84.195625930439746</v>
      </c>
      <c r="AV49" s="19">
        <f>IF($A49&gt;=AV$1,IF($A49&lt;=AV$1+AV$4,PMT('RA Calc using Annuity formula'!$U$1,AV$4,AV$2),0),0)</f>
        <v>-86.426625736855215</v>
      </c>
      <c r="AW49" s="19">
        <f>IF($A49&gt;=AW$1,IF($A49&lt;=AW$1+AW$4,PMT('RA Calc using Annuity formula'!$U$1,AW$4,AW$2),0),0)</f>
        <v>-88.71674215510437</v>
      </c>
      <c r="AX49" s="19">
        <f>IF($A49&gt;=AX$1,IF($A49&lt;=AX$1+AX$4,PMT('RA Calc using Annuity formula'!$U$1,AX$4,AX$2),0),0)</f>
        <v>-91.067541646011051</v>
      </c>
      <c r="AY49" s="19">
        <f>IF($A49&gt;=AY$1,IF($A49&lt;=AY$1+AY$4,PMT('RA Calc using Annuity formula'!$U$1,AY$4,AY$2),0),0)</f>
        <v>-93.480632178182375</v>
      </c>
      <c r="AZ49" s="19">
        <f>IF($A49&gt;=AZ$1,IF($A49&lt;=AZ$1+AZ$4,PMT('RA Calc using Annuity formula'!$U$1,AZ$4,AZ$2),0),0)</f>
        <v>-95.957664327874113</v>
      </c>
      <c r="BA49" s="19">
        <f>IF($A49&gt;=BA$1,IF($A49&lt;=BA$1+BA$4,PMT('RA Calc using Annuity formula'!$U$1,BA$4,BA$2),0),0)</f>
        <v>-98.500332408000205</v>
      </c>
      <c r="BB49" s="19">
        <f>IF($A49&gt;=BB$1,IF($A49&lt;=BB$1+BB$4,PMT('RA Calc using Annuity formula'!$U$1,BB$4,BB$2),0),0)</f>
        <v>-101.1103756270584</v>
      </c>
      <c r="BC49" s="19">
        <f>IF($A49&gt;=BC$1,IF($A49&lt;=BC$1+BC$4,PMT('RA Calc using Annuity formula'!$U$1,BC$4,BC$2),0),0)</f>
        <v>-103.78957927876506</v>
      </c>
      <c r="BD49" s="19">
        <f>IF($A49&gt;=BD$1,IF($A49&lt;=BD$1+BD$4,PMT('RA Calc using Annuity formula'!$U$1,BD$4,BD$2),0),0)</f>
        <v>0</v>
      </c>
      <c r="BE49" s="19">
        <f>IF($A49&gt;=BE$1,IF($A49&lt;=BE$1+BE$4,PMT('RA Calc using Annuity formula'!$U$1,BE$4,BE$2),0),0)</f>
        <v>0</v>
      </c>
      <c r="BF49" s="19">
        <f>IF($A49&gt;=BF$1,IF($A49&lt;=BF$1+BF$4,PMT('RA Calc using Annuity formula'!$U$1,BF$4,BF$2),0),0)</f>
        <v>0</v>
      </c>
      <c r="BG49" s="19">
        <f>IF($A49&gt;=BG$1,IF($A49&lt;=BG$1+BG$4,PMT('RA Calc using Annuity formula'!$U$1,BG$4,BG$2),0),0)</f>
        <v>0</v>
      </c>
      <c r="BH49" s="19">
        <f>IF($A49&gt;=BH$1,IF($A49&lt;=BH$1+BH$4,PMT('RA Calc using Annuity formula'!$U$1,BH$4,BH$2),0),0)</f>
        <v>0</v>
      </c>
      <c r="BI49" s="19">
        <f>IF($A49&gt;=BI$1,IF($A49&lt;=BI$1+BI$4,PMT('RA Calc using Annuity formula'!$U$1,BI$4,BI$2),0),0)</f>
        <v>0</v>
      </c>
      <c r="BJ49" s="19">
        <f>IF($A49&gt;=BJ$1,IF($A49&lt;=BJ$1+BJ$4,PMT('RA Calc using Annuity formula'!$U$1,BJ$4,BJ$2),0),0)</f>
        <v>0</v>
      </c>
      <c r="BK49" s="19">
        <f>IF($A49&gt;=BK$1,IF($A49&lt;=BK$1+BK$4,PMT('RA Calc using Annuity formula'!$U$1,BK$4,BK$2),0),0)</f>
        <v>0</v>
      </c>
      <c r="BL49" s="19">
        <f>IF($A49&gt;=BL$1,IF($A49&lt;=BL$1+BL$4,PMT('RA Calc using Annuity formula'!$U$1,BL$4,BL$2),0),0)</f>
        <v>0</v>
      </c>
      <c r="BM49" s="19">
        <f>IF($A49&gt;=BM$1,IF($A49&lt;=BM$1+BM$4,PMT('RA Calc using Annuity formula'!$U$1,BM$4,BM$2),0),0)</f>
        <v>0</v>
      </c>
      <c r="BN49" s="19">
        <f>IF($A49&gt;=BN$1,IF($A49&lt;=BN$1+BN$4,PMT('RA Calc using Annuity formula'!$U$1,BN$4,BN$2),0),0)</f>
        <v>0</v>
      </c>
      <c r="BO49" s="19">
        <f>IF($A49&gt;=BO$1,IF($A49&lt;=BO$1+BO$4,PMT('RA Calc using Annuity formula'!$U$1,BO$4,BO$2),0),0)</f>
        <v>0</v>
      </c>
      <c r="BP49" s="19">
        <f>IF($A49&gt;=BP$1,IF($A49&lt;=BP$1+BP$4,PMT('RA Calc using Annuity formula'!$U$1,BP$4,BP$2),0),0)</f>
        <v>0</v>
      </c>
      <c r="BQ49" s="19">
        <f>IF($A49&gt;=BQ$1,IF($A49&lt;=BQ$1+BQ$4,PMT('RA Calc using Annuity formula'!$U$1,BQ$4,BQ$2),0),0)</f>
        <v>0</v>
      </c>
      <c r="BR49" s="19">
        <f>IF($A49&gt;=BR$1,IF($A49&lt;=BR$1+BR$4,PMT('RA Calc using Annuity formula'!$U$1,BR$4,BR$2),0),0)</f>
        <v>0</v>
      </c>
      <c r="BS49" s="19">
        <f>IF($A49&gt;=BS$1,IF($A49&lt;=BS$1+BS$4,PMT('RA Calc using Annuity formula'!$U$1,BS$4,BS$2),0),0)</f>
        <v>0</v>
      </c>
      <c r="BT49" s="19">
        <f>IF($A49&gt;=BT$1,IF($A49&lt;=BT$1+BT$4,PMT('RA Calc using Annuity formula'!$U$1,BT$4,BT$2),0),0)</f>
        <v>0</v>
      </c>
      <c r="BU49" s="19">
        <f>IF($A49&gt;=BU$1,IF($A49&lt;=BU$1+BU$4,PMT('RA Calc using Annuity formula'!$U$1,BU$4,BU$2),0),0)</f>
        <v>0</v>
      </c>
      <c r="BV49" s="19">
        <f>IF($A49&gt;=BV$1,IF($A49&lt;=BV$1+BV$4,PMT('RA Calc using Annuity formula'!$U$1,BV$4,BV$2),0),0)</f>
        <v>0</v>
      </c>
      <c r="BW49" s="19">
        <f>IF($A49&gt;=BW$1,IF($A49&lt;=BW$1+BW$4,PMT('RA Calc using Annuity formula'!$U$1,BW$4,BW$2),0),0)</f>
        <v>0</v>
      </c>
      <c r="BX49" s="19">
        <f>IF($A49&gt;=BX$1,IF($A49&lt;=BX$1+BX$4,PMT('RA Calc using Annuity formula'!$U$1,BX$4,BX$2),0),0)</f>
        <v>0</v>
      </c>
      <c r="BY49" s="19">
        <f>IF($A49&gt;=BY$1,IF($A49&lt;=BY$1+BY$4,PMT('RA Calc using Annuity formula'!$U$1,BY$4,BY$2),0),0)</f>
        <v>0</v>
      </c>
      <c r="BZ49" s="19">
        <f>IF($A49&gt;=BZ$1,IF($A49&lt;=BZ$1+BZ$4,PMT('RA Calc using Annuity formula'!$U$1,BZ$4,BZ$2),0),0)</f>
        <v>0</v>
      </c>
      <c r="CA49" s="19">
        <f>IF($A49&gt;=CA$1,IF($A49&lt;=CA$1+CA$4,PMT('RA Calc using Annuity formula'!$U$1,CA$4,CA$2),0),0)</f>
        <v>0</v>
      </c>
      <c r="CB49" s="19">
        <f>IF($A49&gt;=CB$1,IF($A49&lt;=CB$1+CB$4,PMT('RA Calc using Annuity formula'!$U$1,CB$4,CB$2),0),0)</f>
        <v>0</v>
      </c>
      <c r="CC49" s="19">
        <f>IF($A49&gt;=CC$1,IF($A49&lt;=CC$1+CC$4,PMT('RA Calc using Annuity formula'!$U$1,CC$4,CC$2),0),0)</f>
        <v>0</v>
      </c>
      <c r="CD49" s="19">
        <f>IF($A49&gt;=CD$1,IF($A49&lt;=CD$1+CD$4,PMT('RA Calc using Annuity formula'!$U$1,CD$4,CD$2),0),0)</f>
        <v>0</v>
      </c>
      <c r="CE49" s="19">
        <f>IF($A49&gt;=CE$1,IF($A49&lt;=CE$1+CE$4,PMT('RA Calc using Annuity formula'!$U$1,CE$4,CE$2),0),0)</f>
        <v>0</v>
      </c>
      <c r="CF49" s="19">
        <f>IF($A49&gt;=CF$1,IF($A49&lt;=CF$1+CF$4,PMT('RA Calc using Annuity formula'!$U$1,CF$4,CF$2),0),0)</f>
        <v>0</v>
      </c>
      <c r="CG49" s="19">
        <f>IF($A49&gt;=CG$1,IF($A49&lt;=CG$1+CG$4,PMT('RA Calc using Annuity formula'!$U$1,CG$4,CG$2),0),0)</f>
        <v>0</v>
      </c>
      <c r="CH49" s="19">
        <f>IF($A49&gt;=CH$1,IF($A49&lt;=CH$1+CH$4,PMT('RA Calc using Annuity formula'!$U$1,CH$4,CH$2),0),0)</f>
        <v>0</v>
      </c>
    </row>
    <row r="50" spans="1:86" x14ac:dyDescent="0.25">
      <c r="A50" s="1">
        <v>70</v>
      </c>
      <c r="B50" s="19">
        <f t="shared" si="3"/>
        <v>-2737.0246227043567</v>
      </c>
      <c r="C50" s="19">
        <f t="shared" si="4"/>
        <v>-44.869256109907489</v>
      </c>
      <c r="D50" s="19"/>
      <c r="E50" s="19"/>
      <c r="K50" s="19">
        <f>IF($A50&gt;=K$1,IF($A50&lt;=K$1+K$4,PMT('RA Calc using Annuity formula'!$U$1,K$4,K$3),0),0)</f>
        <v>-195.16742239273844</v>
      </c>
      <c r="L50" s="19">
        <f>IF($A50&gt;=L$1,IF($A50&lt;=L$1+L$4,PMT('RA Calc using Annuity formula'!$U$1,L$4,L$2),0),0)</f>
        <v>0</v>
      </c>
      <c r="M50" s="19">
        <f>IF($A50&gt;=M$1,IF($A50&lt;=M$1+M$4,PMT('RA Calc using Annuity formula'!$U$1,M$4,M$2),0),0)</f>
        <v>0</v>
      </c>
      <c r="N50" s="19">
        <f>IF($A50&gt;=N$1,IF($A50&lt;=N$1+N$4,PMT('RA Calc using Annuity formula'!$U$1,N$4,N$2),0),0)</f>
        <v>0</v>
      </c>
      <c r="O50" s="19">
        <f>IF($A50&gt;=O$1,IF($A50&lt;=O$1+O$4,PMT('RA Calc using Annuity formula'!$U$1,O$4,O$2),0),0)</f>
        <v>0</v>
      </c>
      <c r="P50" s="19">
        <f>IF($A50&gt;=P$1,IF($A50&lt;=P$1+P$4,PMT('RA Calc using Annuity formula'!$U$1,P$4,P$2),0),0)</f>
        <v>0</v>
      </c>
      <c r="Q50" s="19">
        <f>IF($A50&gt;=Q$1,IF($A50&lt;=Q$1+Q$4,PMT('RA Calc using Annuity formula'!$U$1,Q$4,Q$2),0),0)</f>
        <v>0</v>
      </c>
      <c r="R50" s="19">
        <f>IF($A50&gt;=R$1,IF($A50&lt;=R$1+R$4,PMT('RA Calc using Annuity formula'!$U$1,R$4,R$2),0),0)</f>
        <v>0</v>
      </c>
      <c r="S50" s="19">
        <f>IF($A50&gt;=S$1,IF($A50&lt;=S$1+S$4,PMT('RA Calc using Annuity formula'!$U$1,S$4,S$2),0),0)</f>
        <v>0</v>
      </c>
      <c r="T50" s="19">
        <f>IF($A50&gt;=T$1,IF($A50&lt;=T$1+T$4,PMT('RA Calc using Annuity formula'!$U$1,T$4,T$2),0),0)</f>
        <v>0</v>
      </c>
      <c r="U50" s="19">
        <f>IF($A50&gt;=U$1,IF($A50&lt;=U$1+U$4,PMT('RA Calc using Annuity formula'!$U$1,U$4,U$2),0),0)</f>
        <v>0</v>
      </c>
      <c r="V50" s="19">
        <f>IF($A50&gt;=V$1,IF($A50&lt;=V$1+V$4,PMT('RA Calc using Annuity formula'!$U$1,V$4,V$2),0),0)</f>
        <v>-24.608409218809239</v>
      </c>
      <c r="W50" s="19">
        <f>IF($A50&gt;=W$1,IF($A50&lt;=W$1+W$4,PMT('RA Calc using Annuity formula'!$U$1,W$4,W$2),0),0)</f>
        <v>0</v>
      </c>
      <c r="X50" s="19">
        <f>IF($A50&gt;=X$1,IF($A50&lt;=X$1+X$4,PMT('RA Calc using Annuity formula'!$U$1,X$4,X$2),0),0)</f>
        <v>0</v>
      </c>
      <c r="Y50" s="19">
        <f>IF($A50&gt;=Y$1,IF($A50&lt;=Y$1+Y$4,PMT('RA Calc using Annuity formula'!$U$1,Y$4,Y$2),0),0)</f>
        <v>0</v>
      </c>
      <c r="Z50" s="19">
        <f>IF($A50&gt;=Z$1,IF($A50&lt;=Z$1+Z$4,PMT('RA Calc using Annuity formula'!$U$1,Z$4,Z$2),0),0)</f>
        <v>0</v>
      </c>
      <c r="AA50" s="19">
        <f>IF($A50&gt;=AA$1,IF($A50&lt;=AA$1+AA$4,PMT('RA Calc using Annuity formula'!$U$1,AA$4,AA$2),0),0)</f>
        <v>0</v>
      </c>
      <c r="AB50" s="19">
        <f>IF($A50&gt;=AB$1,IF($A50&lt;=AB$1+AB$4,PMT('RA Calc using Annuity formula'!$U$1,AB$4,AB$2),0),0)</f>
        <v>0</v>
      </c>
      <c r="AC50" s="19">
        <f>IF($A50&gt;=AC$1,IF($A50&lt;=AC$1+AC$4,PMT('RA Calc using Annuity formula'!$U$1,AC$4,AC$2),0),0)</f>
        <v>0</v>
      </c>
      <c r="AD50" s="19">
        <f>IF($A50&gt;=AD$1,IF($A50&lt;=AD$1+AD$4,PMT('RA Calc using Annuity formula'!$U$1,AD$4,AD$2),0),0)</f>
        <v>-147.00747490229006</v>
      </c>
      <c r="AE50" s="19">
        <f>IF($A50&gt;=AE$1,IF($A50&lt;=AE$1+AE$4,PMT('RA Calc using Annuity formula'!$U$1,AE$4,AE$2),0),0)</f>
        <v>0</v>
      </c>
      <c r="AF50" s="19">
        <f>IF($A50&gt;=AF$1,IF($A50&lt;=AF$1+AF$4,PMT('RA Calc using Annuity formula'!$U$1,AF$4,AF$2),0),0)</f>
        <v>-86.354442136772974</v>
      </c>
      <c r="AG50" s="19">
        <f>IF($A50&gt;=AG$1,IF($A50&lt;=AG$1+AG$4,PMT('RA Calc using Annuity formula'!$U$1,AG$4,AG$2),0),0)</f>
        <v>-85.2623062904497</v>
      </c>
      <c r="AH50" s="19">
        <f>IF($A50&gt;=AH$1,IF($A50&lt;=AH$1+AH$4,PMT('RA Calc using Annuity formula'!$U$1,AH$4,AH$2),0),0)</f>
        <v>-47.991821623132843</v>
      </c>
      <c r="AI50" s="19">
        <f>IF($A50&gt;=AI$1,IF($A50&lt;=AI$1+AI$4,PMT('RA Calc using Annuity formula'!$U$1,AI$4,AI$2),0),0)</f>
        <v>-64.447292768028007</v>
      </c>
      <c r="AJ50" s="19">
        <f>IF($A50&gt;=AJ$1,IF($A50&lt;=AJ$1+AJ$4,PMT('RA Calc using Annuity formula'!$U$1,AJ$4,AJ$2),0),0)</f>
        <v>0</v>
      </c>
      <c r="AK50" s="19">
        <f>IF($A50&gt;=AK$1,IF($A50&lt;=AK$1+AK$4,PMT('RA Calc using Annuity formula'!$U$1,AK$4,AK$2),0),0)</f>
        <v>-27.660340230251443</v>
      </c>
      <c r="AL50" s="19">
        <f>IF($A50&gt;=AL$1,IF($A50&lt;=AL$1+AL$4,PMT('RA Calc using Annuity formula'!$U$1,AL$4,AL$2),0),0)</f>
        <v>-27.14382999852252</v>
      </c>
      <c r="AM50" s="19">
        <f>IF($A50&gt;=AM$1,IF($A50&lt;=AM$1+AM$4,PMT('RA Calc using Annuity formula'!$U$1,AM$4,AM$2),0),0)</f>
        <v>-94.869563763336188</v>
      </c>
      <c r="AN50" s="19">
        <f>IF($A50&gt;=AN$1,IF($A50&lt;=AN$1+AN$4,PMT('RA Calc using Annuity formula'!$U$1,AN$4,AN$2),0),0)</f>
        <v>-90.326363749007555</v>
      </c>
      <c r="AO50" s="19">
        <f>IF($A50&gt;=AO$1,IF($A50&lt;=AO$1+AO$4,PMT('RA Calc using Annuity formula'!$U$1,AO$4,AO$2),0),0)</f>
        <v>-20.275085529624395</v>
      </c>
      <c r="AP50" s="19">
        <f>IF($A50&gt;=AP$1,IF($A50&lt;=AP$1+AP$4,PMT('RA Calc using Annuity formula'!$U$1,AP$4,AP$2),0),0)</f>
        <v>-528.11007422492833</v>
      </c>
      <c r="AQ50" s="19">
        <f>IF($A50&gt;=AQ$1,IF($A50&lt;=AQ$1+AQ$4,PMT('RA Calc using Annuity formula'!$U$1,AQ$4,AQ$2),0),0)</f>
        <v>-108.24591058341373</v>
      </c>
      <c r="AR50" s="19">
        <f>IF($A50&gt;=AR$1,IF($A50&lt;=AR$1+AR$4,PMT('RA Calc using Annuity formula'!$U$1,AR$4,AR$2),0),0)</f>
        <v>-77.842261882656729</v>
      </c>
      <c r="AS50" s="19">
        <f>IF($A50&gt;=AS$1,IF($A50&lt;=AS$1+AS$4,PMT('RA Calc using Annuity formula'!$U$1,AS$4,AS$2),0),0)</f>
        <v>-79.904911447547732</v>
      </c>
      <c r="AT50" s="19">
        <f>IF($A50&gt;=AT$1,IF($A50&lt;=AT$1+AT$4,PMT('RA Calc using Annuity formula'!$U$1,AT$4,AT$2),0),0)</f>
        <v>-82.022216711343773</v>
      </c>
      <c r="AU50" s="19">
        <f>IF($A50&gt;=AU$1,IF($A50&lt;=AU$1+AU$4,PMT('RA Calc using Annuity formula'!$U$1,AU$4,AU$2),0),0)</f>
        <v>-84.195625930439746</v>
      </c>
      <c r="AV50" s="19">
        <f>IF($A50&gt;=AV$1,IF($A50&lt;=AV$1+AV$4,PMT('RA Calc using Annuity formula'!$U$1,AV$4,AV$2),0),0)</f>
        <v>-86.426625736855215</v>
      </c>
      <c r="AW50" s="19">
        <f>IF($A50&gt;=AW$1,IF($A50&lt;=AW$1+AW$4,PMT('RA Calc using Annuity formula'!$U$1,AW$4,AW$2),0),0)</f>
        <v>-88.71674215510437</v>
      </c>
      <c r="AX50" s="19">
        <f>IF($A50&gt;=AX$1,IF($A50&lt;=AX$1+AX$4,PMT('RA Calc using Annuity formula'!$U$1,AX$4,AX$2),0),0)</f>
        <v>-91.067541646011051</v>
      </c>
      <c r="AY50" s="19">
        <f>IF($A50&gt;=AY$1,IF($A50&lt;=AY$1+AY$4,PMT('RA Calc using Annuity formula'!$U$1,AY$4,AY$2),0),0)</f>
        <v>-93.480632178182375</v>
      </c>
      <c r="AZ50" s="19">
        <f>IF($A50&gt;=AZ$1,IF($A50&lt;=AZ$1+AZ$4,PMT('RA Calc using Annuity formula'!$U$1,AZ$4,AZ$2),0),0)</f>
        <v>-95.957664327874113</v>
      </c>
      <c r="BA50" s="19">
        <f>IF($A50&gt;=BA$1,IF($A50&lt;=BA$1+BA$4,PMT('RA Calc using Annuity formula'!$U$1,BA$4,BA$2),0),0)</f>
        <v>-98.500332408000205</v>
      </c>
      <c r="BB50" s="19">
        <f>IF($A50&gt;=BB$1,IF($A50&lt;=BB$1+BB$4,PMT('RA Calc using Annuity formula'!$U$1,BB$4,BB$2),0),0)</f>
        <v>-101.1103756270584</v>
      </c>
      <c r="BC50" s="19">
        <f>IF($A50&gt;=BC$1,IF($A50&lt;=BC$1+BC$4,PMT('RA Calc using Annuity formula'!$U$1,BC$4,BC$2),0),0)</f>
        <v>-103.78957927876506</v>
      </c>
      <c r="BD50" s="19">
        <f>IF($A50&gt;=BD$1,IF($A50&lt;=BD$1+BD$4,PMT('RA Calc using Annuity formula'!$U$1,BD$4,BD$2),0),0)</f>
        <v>-106.53977596321241</v>
      </c>
      <c r="BE50" s="19">
        <f>IF($A50&gt;=BE$1,IF($A50&lt;=BE$1+BE$4,PMT('RA Calc using Annuity formula'!$U$1,BE$4,BE$2),0),0)</f>
        <v>0</v>
      </c>
      <c r="BF50" s="19">
        <f>IF($A50&gt;=BF$1,IF($A50&lt;=BF$1+BF$4,PMT('RA Calc using Annuity formula'!$U$1,BF$4,BF$2),0),0)</f>
        <v>0</v>
      </c>
      <c r="BG50" s="19">
        <f>IF($A50&gt;=BG$1,IF($A50&lt;=BG$1+BG$4,PMT('RA Calc using Annuity formula'!$U$1,BG$4,BG$2),0),0)</f>
        <v>0</v>
      </c>
      <c r="BH50" s="19">
        <f>IF($A50&gt;=BH$1,IF($A50&lt;=BH$1+BH$4,PMT('RA Calc using Annuity formula'!$U$1,BH$4,BH$2),0),0)</f>
        <v>0</v>
      </c>
      <c r="BI50" s="19">
        <f>IF($A50&gt;=BI$1,IF($A50&lt;=BI$1+BI$4,PMT('RA Calc using Annuity formula'!$U$1,BI$4,BI$2),0),0)</f>
        <v>0</v>
      </c>
      <c r="BJ50" s="19">
        <f>IF($A50&gt;=BJ$1,IF($A50&lt;=BJ$1+BJ$4,PMT('RA Calc using Annuity formula'!$U$1,BJ$4,BJ$2),0),0)</f>
        <v>0</v>
      </c>
      <c r="BK50" s="19">
        <f>IF($A50&gt;=BK$1,IF($A50&lt;=BK$1+BK$4,PMT('RA Calc using Annuity formula'!$U$1,BK$4,BK$2),0),0)</f>
        <v>0</v>
      </c>
      <c r="BL50" s="19">
        <f>IF($A50&gt;=BL$1,IF($A50&lt;=BL$1+BL$4,PMT('RA Calc using Annuity formula'!$U$1,BL$4,BL$2),0),0)</f>
        <v>0</v>
      </c>
      <c r="BM50" s="19">
        <f>IF($A50&gt;=BM$1,IF($A50&lt;=BM$1+BM$4,PMT('RA Calc using Annuity formula'!$U$1,BM$4,BM$2),0),0)</f>
        <v>0</v>
      </c>
      <c r="BN50" s="19">
        <f>IF($A50&gt;=BN$1,IF($A50&lt;=BN$1+BN$4,PMT('RA Calc using Annuity formula'!$U$1,BN$4,BN$2),0),0)</f>
        <v>0</v>
      </c>
      <c r="BO50" s="19">
        <f>IF($A50&gt;=BO$1,IF($A50&lt;=BO$1+BO$4,PMT('RA Calc using Annuity formula'!$U$1,BO$4,BO$2),0),0)</f>
        <v>0</v>
      </c>
      <c r="BP50" s="19">
        <f>IF($A50&gt;=BP$1,IF($A50&lt;=BP$1+BP$4,PMT('RA Calc using Annuity formula'!$U$1,BP$4,BP$2),0),0)</f>
        <v>0</v>
      </c>
      <c r="BQ50" s="19">
        <f>IF($A50&gt;=BQ$1,IF($A50&lt;=BQ$1+BQ$4,PMT('RA Calc using Annuity formula'!$U$1,BQ$4,BQ$2),0),0)</f>
        <v>0</v>
      </c>
      <c r="BR50" s="19">
        <f>IF($A50&gt;=BR$1,IF($A50&lt;=BR$1+BR$4,PMT('RA Calc using Annuity formula'!$U$1,BR$4,BR$2),0),0)</f>
        <v>0</v>
      </c>
      <c r="BS50" s="19">
        <f>IF($A50&gt;=BS$1,IF($A50&lt;=BS$1+BS$4,PMT('RA Calc using Annuity formula'!$U$1,BS$4,BS$2),0),0)</f>
        <v>0</v>
      </c>
      <c r="BT50" s="19">
        <f>IF($A50&gt;=BT$1,IF($A50&lt;=BT$1+BT$4,PMT('RA Calc using Annuity formula'!$U$1,BT$4,BT$2),0),0)</f>
        <v>0</v>
      </c>
      <c r="BU50" s="19">
        <f>IF($A50&gt;=BU$1,IF($A50&lt;=BU$1+BU$4,PMT('RA Calc using Annuity formula'!$U$1,BU$4,BU$2),0),0)</f>
        <v>0</v>
      </c>
      <c r="BV50" s="19">
        <f>IF($A50&gt;=BV$1,IF($A50&lt;=BV$1+BV$4,PMT('RA Calc using Annuity formula'!$U$1,BV$4,BV$2),0),0)</f>
        <v>0</v>
      </c>
      <c r="BW50" s="19">
        <f>IF($A50&gt;=BW$1,IF($A50&lt;=BW$1+BW$4,PMT('RA Calc using Annuity formula'!$U$1,BW$4,BW$2),0),0)</f>
        <v>0</v>
      </c>
      <c r="BX50" s="19">
        <f>IF($A50&gt;=BX$1,IF($A50&lt;=BX$1+BX$4,PMT('RA Calc using Annuity formula'!$U$1,BX$4,BX$2),0),0)</f>
        <v>0</v>
      </c>
      <c r="BY50" s="19">
        <f>IF($A50&gt;=BY$1,IF($A50&lt;=BY$1+BY$4,PMT('RA Calc using Annuity formula'!$U$1,BY$4,BY$2),0),0)</f>
        <v>0</v>
      </c>
      <c r="BZ50" s="19">
        <f>IF($A50&gt;=BZ$1,IF($A50&lt;=BZ$1+BZ$4,PMT('RA Calc using Annuity formula'!$U$1,BZ$4,BZ$2),0),0)</f>
        <v>0</v>
      </c>
      <c r="CA50" s="19">
        <f>IF($A50&gt;=CA$1,IF($A50&lt;=CA$1+CA$4,PMT('RA Calc using Annuity formula'!$U$1,CA$4,CA$2),0),0)</f>
        <v>0</v>
      </c>
      <c r="CB50" s="19">
        <f>IF($A50&gt;=CB$1,IF($A50&lt;=CB$1+CB$4,PMT('RA Calc using Annuity formula'!$U$1,CB$4,CB$2),0),0)</f>
        <v>0</v>
      </c>
      <c r="CC50" s="19">
        <f>IF($A50&gt;=CC$1,IF($A50&lt;=CC$1+CC$4,PMT('RA Calc using Annuity formula'!$U$1,CC$4,CC$2),0),0)</f>
        <v>0</v>
      </c>
      <c r="CD50" s="19">
        <f>IF($A50&gt;=CD$1,IF($A50&lt;=CD$1+CD$4,PMT('RA Calc using Annuity formula'!$U$1,CD$4,CD$2),0),0)</f>
        <v>0</v>
      </c>
      <c r="CE50" s="19">
        <f>IF($A50&gt;=CE$1,IF($A50&lt;=CE$1+CE$4,PMT('RA Calc using Annuity formula'!$U$1,CE$4,CE$2),0),0)</f>
        <v>0</v>
      </c>
      <c r="CF50" s="19">
        <f>IF($A50&gt;=CF$1,IF($A50&lt;=CF$1+CF$4,PMT('RA Calc using Annuity formula'!$U$1,CF$4,CF$2),0),0)</f>
        <v>0</v>
      </c>
      <c r="CG50" s="19">
        <f>IF($A50&gt;=CG$1,IF($A50&lt;=CG$1+CG$4,PMT('RA Calc using Annuity formula'!$U$1,CG$4,CG$2),0),0)</f>
        <v>0</v>
      </c>
      <c r="CH50" s="19">
        <f>IF($A50&gt;=CH$1,IF($A50&lt;=CH$1+CH$4,PMT('RA Calc using Annuity formula'!$U$1,CH$4,CH$2),0),0)</f>
        <v>0</v>
      </c>
    </row>
    <row r="51" spans="1:86" x14ac:dyDescent="0.25">
      <c r="A51" s="1">
        <v>71</v>
      </c>
      <c r="B51" s="19">
        <f t="shared" si="3"/>
        <v>-2760.0330274079679</v>
      </c>
      <c r="C51" s="19">
        <f t="shared" si="4"/>
        <v>-45.246443072261769</v>
      </c>
      <c r="D51" s="19"/>
      <c r="E51" s="19"/>
      <c r="K51" s="19">
        <f>IF($A51&gt;=K$1,IF($A51&lt;=K$1+K$4,PMT('RA Calc using Annuity formula'!$U$1,K$4,K$3),0),0)</f>
        <v>-195.16742239273844</v>
      </c>
      <c r="L51" s="19">
        <f>IF($A51&gt;=L$1,IF($A51&lt;=L$1+L$4,PMT('RA Calc using Annuity formula'!$U$1,L$4,L$2),0),0)</f>
        <v>0</v>
      </c>
      <c r="M51" s="19">
        <f>IF($A51&gt;=M$1,IF($A51&lt;=M$1+M$4,PMT('RA Calc using Annuity formula'!$U$1,M$4,M$2),0),0)</f>
        <v>0</v>
      </c>
      <c r="N51" s="19">
        <f>IF($A51&gt;=N$1,IF($A51&lt;=N$1+N$4,PMT('RA Calc using Annuity formula'!$U$1,N$4,N$2),0),0)</f>
        <v>0</v>
      </c>
      <c r="O51" s="19">
        <f>IF($A51&gt;=O$1,IF($A51&lt;=O$1+O$4,PMT('RA Calc using Annuity formula'!$U$1,O$4,O$2),0),0)</f>
        <v>0</v>
      </c>
      <c r="P51" s="19">
        <f>IF($A51&gt;=P$1,IF($A51&lt;=P$1+P$4,PMT('RA Calc using Annuity formula'!$U$1,P$4,P$2),0),0)</f>
        <v>0</v>
      </c>
      <c r="Q51" s="19">
        <f>IF($A51&gt;=Q$1,IF($A51&lt;=Q$1+Q$4,PMT('RA Calc using Annuity formula'!$U$1,Q$4,Q$2),0),0)</f>
        <v>0</v>
      </c>
      <c r="R51" s="19">
        <f>IF($A51&gt;=R$1,IF($A51&lt;=R$1+R$4,PMT('RA Calc using Annuity formula'!$U$1,R$4,R$2),0),0)</f>
        <v>0</v>
      </c>
      <c r="S51" s="19">
        <f>IF($A51&gt;=S$1,IF($A51&lt;=S$1+S$4,PMT('RA Calc using Annuity formula'!$U$1,S$4,S$2),0),0)</f>
        <v>0</v>
      </c>
      <c r="T51" s="19">
        <f>IF($A51&gt;=T$1,IF($A51&lt;=T$1+T$4,PMT('RA Calc using Annuity formula'!$U$1,T$4,T$2),0),0)</f>
        <v>0</v>
      </c>
      <c r="U51" s="19">
        <f>IF($A51&gt;=U$1,IF($A51&lt;=U$1+U$4,PMT('RA Calc using Annuity formula'!$U$1,U$4,U$2),0),0)</f>
        <v>0</v>
      </c>
      <c r="V51" s="19">
        <f>IF($A51&gt;=V$1,IF($A51&lt;=V$1+V$4,PMT('RA Calc using Annuity formula'!$U$1,V$4,V$2),0),0)</f>
        <v>-24.608409218809239</v>
      </c>
      <c r="W51" s="19">
        <f>IF($A51&gt;=W$1,IF($A51&lt;=W$1+W$4,PMT('RA Calc using Annuity formula'!$U$1,W$4,W$2),0),0)</f>
        <v>0</v>
      </c>
      <c r="X51" s="19">
        <f>IF($A51&gt;=X$1,IF($A51&lt;=X$1+X$4,PMT('RA Calc using Annuity formula'!$U$1,X$4,X$2),0),0)</f>
        <v>0</v>
      </c>
      <c r="Y51" s="19">
        <f>IF($A51&gt;=Y$1,IF($A51&lt;=Y$1+Y$4,PMT('RA Calc using Annuity formula'!$U$1,Y$4,Y$2),0),0)</f>
        <v>0</v>
      </c>
      <c r="Z51" s="19">
        <f>IF($A51&gt;=Z$1,IF($A51&lt;=Z$1+Z$4,PMT('RA Calc using Annuity formula'!$U$1,Z$4,Z$2),0),0)</f>
        <v>0</v>
      </c>
      <c r="AA51" s="19">
        <f>IF($A51&gt;=AA$1,IF($A51&lt;=AA$1+AA$4,PMT('RA Calc using Annuity formula'!$U$1,AA$4,AA$2),0),0)</f>
        <v>0</v>
      </c>
      <c r="AB51" s="19">
        <f>IF($A51&gt;=AB$1,IF($A51&lt;=AB$1+AB$4,PMT('RA Calc using Annuity formula'!$U$1,AB$4,AB$2),0),0)</f>
        <v>0</v>
      </c>
      <c r="AC51" s="19">
        <f>IF($A51&gt;=AC$1,IF($A51&lt;=AC$1+AC$4,PMT('RA Calc using Annuity formula'!$U$1,AC$4,AC$2),0),0)</f>
        <v>0</v>
      </c>
      <c r="AD51" s="19">
        <f>IF($A51&gt;=AD$1,IF($A51&lt;=AD$1+AD$4,PMT('RA Calc using Annuity formula'!$U$1,AD$4,AD$2),0),0)</f>
        <v>-147.00747490229006</v>
      </c>
      <c r="AE51" s="19">
        <f>IF($A51&gt;=AE$1,IF($A51&lt;=AE$1+AE$4,PMT('RA Calc using Annuity formula'!$U$1,AE$4,AE$2),0),0)</f>
        <v>0</v>
      </c>
      <c r="AF51" s="19">
        <f>IF($A51&gt;=AF$1,IF($A51&lt;=AF$1+AF$4,PMT('RA Calc using Annuity formula'!$U$1,AF$4,AF$2),0),0)</f>
        <v>0</v>
      </c>
      <c r="AG51" s="19">
        <f>IF($A51&gt;=AG$1,IF($A51&lt;=AG$1+AG$4,PMT('RA Calc using Annuity formula'!$U$1,AG$4,AG$2),0),0)</f>
        <v>-85.2623062904497</v>
      </c>
      <c r="AH51" s="19">
        <f>IF($A51&gt;=AH$1,IF($A51&lt;=AH$1+AH$4,PMT('RA Calc using Annuity formula'!$U$1,AH$4,AH$2),0),0)</f>
        <v>-47.991821623132843</v>
      </c>
      <c r="AI51" s="19">
        <f>IF($A51&gt;=AI$1,IF($A51&lt;=AI$1+AI$4,PMT('RA Calc using Annuity formula'!$U$1,AI$4,AI$2),0),0)</f>
        <v>-64.447292768028007</v>
      </c>
      <c r="AJ51" s="19">
        <f>IF($A51&gt;=AJ$1,IF($A51&lt;=AJ$1+AJ$4,PMT('RA Calc using Annuity formula'!$U$1,AJ$4,AJ$2),0),0)</f>
        <v>0</v>
      </c>
      <c r="AK51" s="19">
        <f>IF($A51&gt;=AK$1,IF($A51&lt;=AK$1+AK$4,PMT('RA Calc using Annuity formula'!$U$1,AK$4,AK$2),0),0)</f>
        <v>-27.660340230251443</v>
      </c>
      <c r="AL51" s="19">
        <f>IF($A51&gt;=AL$1,IF($A51&lt;=AL$1+AL$4,PMT('RA Calc using Annuity formula'!$U$1,AL$4,AL$2),0),0)</f>
        <v>-27.14382999852252</v>
      </c>
      <c r="AM51" s="19">
        <f>IF($A51&gt;=AM$1,IF($A51&lt;=AM$1+AM$4,PMT('RA Calc using Annuity formula'!$U$1,AM$4,AM$2),0),0)</f>
        <v>-94.869563763336188</v>
      </c>
      <c r="AN51" s="19">
        <f>IF($A51&gt;=AN$1,IF($A51&lt;=AN$1+AN$4,PMT('RA Calc using Annuity formula'!$U$1,AN$4,AN$2),0),0)</f>
        <v>-90.326363749007555</v>
      </c>
      <c r="AO51" s="19">
        <f>IF($A51&gt;=AO$1,IF($A51&lt;=AO$1+AO$4,PMT('RA Calc using Annuity formula'!$U$1,AO$4,AO$2),0),0)</f>
        <v>-20.275085529624395</v>
      </c>
      <c r="AP51" s="19">
        <f>IF($A51&gt;=AP$1,IF($A51&lt;=AP$1+AP$4,PMT('RA Calc using Annuity formula'!$U$1,AP$4,AP$2),0),0)</f>
        <v>-528.11007422492833</v>
      </c>
      <c r="AQ51" s="19">
        <f>IF($A51&gt;=AQ$1,IF($A51&lt;=AQ$1+AQ$4,PMT('RA Calc using Annuity formula'!$U$1,AQ$4,AQ$2),0),0)</f>
        <v>-108.24591058341373</v>
      </c>
      <c r="AR51" s="19">
        <f>IF($A51&gt;=AR$1,IF($A51&lt;=AR$1+AR$4,PMT('RA Calc using Annuity formula'!$U$1,AR$4,AR$2),0),0)</f>
        <v>-77.842261882656729</v>
      </c>
      <c r="AS51" s="19">
        <f>IF($A51&gt;=AS$1,IF($A51&lt;=AS$1+AS$4,PMT('RA Calc using Annuity formula'!$U$1,AS$4,AS$2),0),0)</f>
        <v>-79.904911447547732</v>
      </c>
      <c r="AT51" s="19">
        <f>IF($A51&gt;=AT$1,IF($A51&lt;=AT$1+AT$4,PMT('RA Calc using Annuity formula'!$U$1,AT$4,AT$2),0),0)</f>
        <v>-82.022216711343773</v>
      </c>
      <c r="AU51" s="19">
        <f>IF($A51&gt;=AU$1,IF($A51&lt;=AU$1+AU$4,PMT('RA Calc using Annuity formula'!$U$1,AU$4,AU$2),0),0)</f>
        <v>-84.195625930439746</v>
      </c>
      <c r="AV51" s="19">
        <f>IF($A51&gt;=AV$1,IF($A51&lt;=AV$1+AV$4,PMT('RA Calc using Annuity formula'!$U$1,AV$4,AV$2),0),0)</f>
        <v>-86.426625736855215</v>
      </c>
      <c r="AW51" s="19">
        <f>IF($A51&gt;=AW$1,IF($A51&lt;=AW$1+AW$4,PMT('RA Calc using Annuity formula'!$U$1,AW$4,AW$2),0),0)</f>
        <v>-88.71674215510437</v>
      </c>
      <c r="AX51" s="19">
        <f>IF($A51&gt;=AX$1,IF($A51&lt;=AX$1+AX$4,PMT('RA Calc using Annuity formula'!$U$1,AX$4,AX$2),0),0)</f>
        <v>-91.067541646011051</v>
      </c>
      <c r="AY51" s="19">
        <f>IF($A51&gt;=AY$1,IF($A51&lt;=AY$1+AY$4,PMT('RA Calc using Annuity formula'!$U$1,AY$4,AY$2),0),0)</f>
        <v>-93.480632178182375</v>
      </c>
      <c r="AZ51" s="19">
        <f>IF($A51&gt;=AZ$1,IF($A51&lt;=AZ$1+AZ$4,PMT('RA Calc using Annuity formula'!$U$1,AZ$4,AZ$2),0),0)</f>
        <v>-95.957664327874113</v>
      </c>
      <c r="BA51" s="19">
        <f>IF($A51&gt;=BA$1,IF($A51&lt;=BA$1+BA$4,PMT('RA Calc using Annuity formula'!$U$1,BA$4,BA$2),0),0)</f>
        <v>-98.500332408000205</v>
      </c>
      <c r="BB51" s="19">
        <f>IF($A51&gt;=BB$1,IF($A51&lt;=BB$1+BB$4,PMT('RA Calc using Annuity formula'!$U$1,BB$4,BB$2),0),0)</f>
        <v>-101.1103756270584</v>
      </c>
      <c r="BC51" s="19">
        <f>IF($A51&gt;=BC$1,IF($A51&lt;=BC$1+BC$4,PMT('RA Calc using Annuity formula'!$U$1,BC$4,BC$2),0),0)</f>
        <v>-103.78957927876506</v>
      </c>
      <c r="BD51" s="19">
        <f>IF($A51&gt;=BD$1,IF($A51&lt;=BD$1+BD$4,PMT('RA Calc using Annuity formula'!$U$1,BD$4,BD$2),0),0)</f>
        <v>-106.53977596321241</v>
      </c>
      <c r="BE51" s="19">
        <f>IF($A51&gt;=BE$1,IF($A51&lt;=BE$1+BE$4,PMT('RA Calc using Annuity formula'!$U$1,BE$4,BE$2),0),0)</f>
        <v>-109.36284684038418</v>
      </c>
      <c r="BF51" s="19">
        <f>IF($A51&gt;=BF$1,IF($A51&lt;=BF$1+BF$4,PMT('RA Calc using Annuity formula'!$U$1,BF$4,BF$2),0),0)</f>
        <v>0</v>
      </c>
      <c r="BG51" s="19">
        <f>IF($A51&gt;=BG$1,IF($A51&lt;=BG$1+BG$4,PMT('RA Calc using Annuity formula'!$U$1,BG$4,BG$2),0),0)</f>
        <v>0</v>
      </c>
      <c r="BH51" s="19">
        <f>IF($A51&gt;=BH$1,IF($A51&lt;=BH$1+BH$4,PMT('RA Calc using Annuity formula'!$U$1,BH$4,BH$2),0),0)</f>
        <v>0</v>
      </c>
      <c r="BI51" s="19">
        <f>IF($A51&gt;=BI$1,IF($A51&lt;=BI$1+BI$4,PMT('RA Calc using Annuity formula'!$U$1,BI$4,BI$2),0),0)</f>
        <v>0</v>
      </c>
      <c r="BJ51" s="19">
        <f>IF($A51&gt;=BJ$1,IF($A51&lt;=BJ$1+BJ$4,PMT('RA Calc using Annuity formula'!$U$1,BJ$4,BJ$2),0),0)</f>
        <v>0</v>
      </c>
      <c r="BK51" s="19">
        <f>IF($A51&gt;=BK$1,IF($A51&lt;=BK$1+BK$4,PMT('RA Calc using Annuity formula'!$U$1,BK$4,BK$2),0),0)</f>
        <v>0</v>
      </c>
      <c r="BL51" s="19">
        <f>IF($A51&gt;=BL$1,IF($A51&lt;=BL$1+BL$4,PMT('RA Calc using Annuity formula'!$U$1,BL$4,BL$2),0),0)</f>
        <v>0</v>
      </c>
      <c r="BM51" s="19">
        <f>IF($A51&gt;=BM$1,IF($A51&lt;=BM$1+BM$4,PMT('RA Calc using Annuity formula'!$U$1,BM$4,BM$2),0),0)</f>
        <v>0</v>
      </c>
      <c r="BN51" s="19">
        <f>IF($A51&gt;=BN$1,IF($A51&lt;=BN$1+BN$4,PMT('RA Calc using Annuity formula'!$U$1,BN$4,BN$2),0),0)</f>
        <v>0</v>
      </c>
      <c r="BO51" s="19">
        <f>IF($A51&gt;=BO$1,IF($A51&lt;=BO$1+BO$4,PMT('RA Calc using Annuity formula'!$U$1,BO$4,BO$2),0),0)</f>
        <v>0</v>
      </c>
      <c r="BP51" s="19">
        <f>IF($A51&gt;=BP$1,IF($A51&lt;=BP$1+BP$4,PMT('RA Calc using Annuity formula'!$U$1,BP$4,BP$2),0),0)</f>
        <v>0</v>
      </c>
      <c r="BQ51" s="19">
        <f>IF($A51&gt;=BQ$1,IF($A51&lt;=BQ$1+BQ$4,PMT('RA Calc using Annuity formula'!$U$1,BQ$4,BQ$2),0),0)</f>
        <v>0</v>
      </c>
      <c r="BR51" s="19">
        <f>IF($A51&gt;=BR$1,IF($A51&lt;=BR$1+BR$4,PMT('RA Calc using Annuity formula'!$U$1,BR$4,BR$2),0),0)</f>
        <v>0</v>
      </c>
      <c r="BS51" s="19">
        <f>IF($A51&gt;=BS$1,IF($A51&lt;=BS$1+BS$4,PMT('RA Calc using Annuity formula'!$U$1,BS$4,BS$2),0),0)</f>
        <v>0</v>
      </c>
      <c r="BT51" s="19">
        <f>IF($A51&gt;=BT$1,IF($A51&lt;=BT$1+BT$4,PMT('RA Calc using Annuity formula'!$U$1,BT$4,BT$2),0),0)</f>
        <v>0</v>
      </c>
      <c r="BU51" s="19">
        <f>IF($A51&gt;=BU$1,IF($A51&lt;=BU$1+BU$4,PMT('RA Calc using Annuity formula'!$U$1,BU$4,BU$2),0),0)</f>
        <v>0</v>
      </c>
      <c r="BV51" s="19">
        <f>IF($A51&gt;=BV$1,IF($A51&lt;=BV$1+BV$4,PMT('RA Calc using Annuity formula'!$U$1,BV$4,BV$2),0),0)</f>
        <v>0</v>
      </c>
      <c r="BW51" s="19">
        <f>IF($A51&gt;=BW$1,IF($A51&lt;=BW$1+BW$4,PMT('RA Calc using Annuity formula'!$U$1,BW$4,BW$2),0),0)</f>
        <v>0</v>
      </c>
      <c r="BX51" s="19">
        <f>IF($A51&gt;=BX$1,IF($A51&lt;=BX$1+BX$4,PMT('RA Calc using Annuity formula'!$U$1,BX$4,BX$2),0),0)</f>
        <v>0</v>
      </c>
      <c r="BY51" s="19">
        <f>IF($A51&gt;=BY$1,IF($A51&lt;=BY$1+BY$4,PMT('RA Calc using Annuity formula'!$U$1,BY$4,BY$2),0),0)</f>
        <v>0</v>
      </c>
      <c r="BZ51" s="19">
        <f>IF($A51&gt;=BZ$1,IF($A51&lt;=BZ$1+BZ$4,PMT('RA Calc using Annuity formula'!$U$1,BZ$4,BZ$2),0),0)</f>
        <v>0</v>
      </c>
      <c r="CA51" s="19">
        <f>IF($A51&gt;=CA$1,IF($A51&lt;=CA$1+CA$4,PMT('RA Calc using Annuity formula'!$U$1,CA$4,CA$2),0),0)</f>
        <v>0</v>
      </c>
      <c r="CB51" s="19">
        <f>IF($A51&gt;=CB$1,IF($A51&lt;=CB$1+CB$4,PMT('RA Calc using Annuity formula'!$U$1,CB$4,CB$2),0),0)</f>
        <v>0</v>
      </c>
      <c r="CC51" s="19">
        <f>IF($A51&gt;=CC$1,IF($A51&lt;=CC$1+CC$4,PMT('RA Calc using Annuity formula'!$U$1,CC$4,CC$2),0),0)</f>
        <v>0</v>
      </c>
      <c r="CD51" s="19">
        <f>IF($A51&gt;=CD$1,IF($A51&lt;=CD$1+CD$4,PMT('RA Calc using Annuity formula'!$U$1,CD$4,CD$2),0),0)</f>
        <v>0</v>
      </c>
      <c r="CE51" s="19">
        <f>IF($A51&gt;=CE$1,IF($A51&lt;=CE$1+CE$4,PMT('RA Calc using Annuity formula'!$U$1,CE$4,CE$2),0),0)</f>
        <v>0</v>
      </c>
      <c r="CF51" s="19">
        <f>IF($A51&gt;=CF$1,IF($A51&lt;=CF$1+CF$4,PMT('RA Calc using Annuity formula'!$U$1,CF$4,CF$2),0),0)</f>
        <v>0</v>
      </c>
      <c r="CG51" s="19">
        <f>IF($A51&gt;=CG$1,IF($A51&lt;=CG$1+CG$4,PMT('RA Calc using Annuity formula'!$U$1,CG$4,CG$2),0),0)</f>
        <v>0</v>
      </c>
      <c r="CH51" s="19">
        <f>IF($A51&gt;=CH$1,IF($A51&lt;=CH$1+CH$4,PMT('RA Calc using Annuity formula'!$U$1,CH$4,CH$2),0),0)</f>
        <v>0</v>
      </c>
    </row>
    <row r="52" spans="1:86" x14ac:dyDescent="0.25">
      <c r="A52" s="1">
        <v>72</v>
      </c>
      <c r="B52" s="19">
        <f t="shared" si="3"/>
        <v>-2697.6259351923122</v>
      </c>
      <c r="C52" s="19">
        <f t="shared" si="4"/>
        <v>-44.223375986759216</v>
      </c>
      <c r="D52" s="19"/>
      <c r="E52" s="19"/>
      <c r="K52" s="19">
        <f>IF($A52&gt;=K$1,IF($A52&lt;=K$1+K$4,PMT('RA Calc using Annuity formula'!$U$1,K$4,K$3),0),0)</f>
        <v>-195.16742239273844</v>
      </c>
      <c r="L52" s="19">
        <f>IF($A52&gt;=L$1,IF($A52&lt;=L$1+L$4,PMT('RA Calc using Annuity formula'!$U$1,L$4,L$2),0),0)</f>
        <v>0</v>
      </c>
      <c r="M52" s="19">
        <f>IF($A52&gt;=M$1,IF($A52&lt;=M$1+M$4,PMT('RA Calc using Annuity formula'!$U$1,M$4,M$2),0),0)</f>
        <v>0</v>
      </c>
      <c r="N52" s="19">
        <f>IF($A52&gt;=N$1,IF($A52&lt;=N$1+N$4,PMT('RA Calc using Annuity formula'!$U$1,N$4,N$2),0),0)</f>
        <v>0</v>
      </c>
      <c r="O52" s="19">
        <f>IF($A52&gt;=O$1,IF($A52&lt;=O$1+O$4,PMT('RA Calc using Annuity formula'!$U$1,O$4,O$2),0),0)</f>
        <v>0</v>
      </c>
      <c r="P52" s="19">
        <f>IF($A52&gt;=P$1,IF($A52&lt;=P$1+P$4,PMT('RA Calc using Annuity formula'!$U$1,P$4,P$2),0),0)</f>
        <v>0</v>
      </c>
      <c r="Q52" s="19">
        <f>IF($A52&gt;=Q$1,IF($A52&lt;=Q$1+Q$4,PMT('RA Calc using Annuity formula'!$U$1,Q$4,Q$2),0),0)</f>
        <v>0</v>
      </c>
      <c r="R52" s="19">
        <f>IF($A52&gt;=R$1,IF($A52&lt;=R$1+R$4,PMT('RA Calc using Annuity formula'!$U$1,R$4,R$2),0),0)</f>
        <v>0</v>
      </c>
      <c r="S52" s="19">
        <f>IF($A52&gt;=S$1,IF($A52&lt;=S$1+S$4,PMT('RA Calc using Annuity formula'!$U$1,S$4,S$2),0),0)</f>
        <v>0</v>
      </c>
      <c r="T52" s="19">
        <f>IF($A52&gt;=T$1,IF($A52&lt;=T$1+T$4,PMT('RA Calc using Annuity formula'!$U$1,T$4,T$2),0),0)</f>
        <v>0</v>
      </c>
      <c r="U52" s="19">
        <f>IF($A52&gt;=U$1,IF($A52&lt;=U$1+U$4,PMT('RA Calc using Annuity formula'!$U$1,U$4,U$2),0),0)</f>
        <v>0</v>
      </c>
      <c r="V52" s="19">
        <f>IF($A52&gt;=V$1,IF($A52&lt;=V$1+V$4,PMT('RA Calc using Annuity formula'!$U$1,V$4,V$2),0),0)</f>
        <v>-24.608409218809239</v>
      </c>
      <c r="W52" s="19">
        <f>IF($A52&gt;=W$1,IF($A52&lt;=W$1+W$4,PMT('RA Calc using Annuity formula'!$U$1,W$4,W$2),0),0)</f>
        <v>0</v>
      </c>
      <c r="X52" s="19">
        <f>IF($A52&gt;=X$1,IF($A52&lt;=X$1+X$4,PMT('RA Calc using Annuity formula'!$U$1,X$4,X$2),0),0)</f>
        <v>0</v>
      </c>
      <c r="Y52" s="19">
        <f>IF($A52&gt;=Y$1,IF($A52&lt;=Y$1+Y$4,PMT('RA Calc using Annuity formula'!$U$1,Y$4,Y$2),0),0)</f>
        <v>0</v>
      </c>
      <c r="Z52" s="19">
        <f>IF($A52&gt;=Z$1,IF($A52&lt;=Z$1+Z$4,PMT('RA Calc using Annuity formula'!$U$1,Z$4,Z$2),0),0)</f>
        <v>0</v>
      </c>
      <c r="AA52" s="19">
        <f>IF($A52&gt;=AA$1,IF($A52&lt;=AA$1+AA$4,PMT('RA Calc using Annuity formula'!$U$1,AA$4,AA$2),0),0)</f>
        <v>0</v>
      </c>
      <c r="AB52" s="19">
        <f>IF($A52&gt;=AB$1,IF($A52&lt;=AB$1+AB$4,PMT('RA Calc using Annuity formula'!$U$1,AB$4,AB$2),0),0)</f>
        <v>0</v>
      </c>
      <c r="AC52" s="19">
        <f>IF($A52&gt;=AC$1,IF($A52&lt;=AC$1+AC$4,PMT('RA Calc using Annuity formula'!$U$1,AC$4,AC$2),0),0)</f>
        <v>0</v>
      </c>
      <c r="AD52" s="19">
        <f>IF($A52&gt;=AD$1,IF($A52&lt;=AD$1+AD$4,PMT('RA Calc using Annuity formula'!$U$1,AD$4,AD$2),0),0)</f>
        <v>0</v>
      </c>
      <c r="AE52" s="19">
        <f>IF($A52&gt;=AE$1,IF($A52&lt;=AE$1+AE$4,PMT('RA Calc using Annuity formula'!$U$1,AE$4,AE$2),0),0)</f>
        <v>0</v>
      </c>
      <c r="AF52" s="19">
        <f>IF($A52&gt;=AF$1,IF($A52&lt;=AF$1+AF$4,PMT('RA Calc using Annuity formula'!$U$1,AF$4,AF$2),0),0)</f>
        <v>0</v>
      </c>
      <c r="AG52" s="19">
        <f>IF($A52&gt;=AG$1,IF($A52&lt;=AG$1+AG$4,PMT('RA Calc using Annuity formula'!$U$1,AG$4,AG$2),0),0)</f>
        <v>-85.2623062904497</v>
      </c>
      <c r="AH52" s="19">
        <f>IF($A52&gt;=AH$1,IF($A52&lt;=AH$1+AH$4,PMT('RA Calc using Annuity formula'!$U$1,AH$4,AH$2),0),0)</f>
        <v>-47.991821623132843</v>
      </c>
      <c r="AI52" s="19">
        <f>IF($A52&gt;=AI$1,IF($A52&lt;=AI$1+AI$4,PMT('RA Calc using Annuity formula'!$U$1,AI$4,AI$2),0),0)</f>
        <v>-64.447292768028007</v>
      </c>
      <c r="AJ52" s="19">
        <f>IF($A52&gt;=AJ$1,IF($A52&lt;=AJ$1+AJ$4,PMT('RA Calc using Annuity formula'!$U$1,AJ$4,AJ$2),0),0)</f>
        <v>0</v>
      </c>
      <c r="AK52" s="19">
        <f>IF($A52&gt;=AK$1,IF($A52&lt;=AK$1+AK$4,PMT('RA Calc using Annuity formula'!$U$1,AK$4,AK$2),0),0)</f>
        <v>0</v>
      </c>
      <c r="AL52" s="19">
        <f>IF($A52&gt;=AL$1,IF($A52&lt;=AL$1+AL$4,PMT('RA Calc using Annuity formula'!$U$1,AL$4,AL$2),0),0)</f>
        <v>-27.14382999852252</v>
      </c>
      <c r="AM52" s="19">
        <f>IF($A52&gt;=AM$1,IF($A52&lt;=AM$1+AM$4,PMT('RA Calc using Annuity formula'!$U$1,AM$4,AM$2),0),0)</f>
        <v>-94.869563763336188</v>
      </c>
      <c r="AN52" s="19">
        <f>IF($A52&gt;=AN$1,IF($A52&lt;=AN$1+AN$4,PMT('RA Calc using Annuity formula'!$U$1,AN$4,AN$2),0),0)</f>
        <v>-90.326363749007555</v>
      </c>
      <c r="AO52" s="19">
        <f>IF($A52&gt;=AO$1,IF($A52&lt;=AO$1+AO$4,PMT('RA Calc using Annuity formula'!$U$1,AO$4,AO$2),0),0)</f>
        <v>-20.275085529624395</v>
      </c>
      <c r="AP52" s="19">
        <f>IF($A52&gt;=AP$1,IF($A52&lt;=AP$1+AP$4,PMT('RA Calc using Annuity formula'!$U$1,AP$4,AP$2),0),0)</f>
        <v>-528.11007422492833</v>
      </c>
      <c r="AQ52" s="19">
        <f>IF($A52&gt;=AQ$1,IF($A52&lt;=AQ$1+AQ$4,PMT('RA Calc using Annuity formula'!$U$1,AQ$4,AQ$2),0),0)</f>
        <v>-108.24591058341373</v>
      </c>
      <c r="AR52" s="19">
        <f>IF($A52&gt;=AR$1,IF($A52&lt;=AR$1+AR$4,PMT('RA Calc using Annuity formula'!$U$1,AR$4,AR$2),0),0)</f>
        <v>-77.842261882656729</v>
      </c>
      <c r="AS52" s="19">
        <f>IF($A52&gt;=AS$1,IF($A52&lt;=AS$1+AS$4,PMT('RA Calc using Annuity formula'!$U$1,AS$4,AS$2),0),0)</f>
        <v>-79.904911447547732</v>
      </c>
      <c r="AT52" s="19">
        <f>IF($A52&gt;=AT$1,IF($A52&lt;=AT$1+AT$4,PMT('RA Calc using Annuity formula'!$U$1,AT$4,AT$2),0),0)</f>
        <v>-82.022216711343773</v>
      </c>
      <c r="AU52" s="19">
        <f>IF($A52&gt;=AU$1,IF($A52&lt;=AU$1+AU$4,PMT('RA Calc using Annuity formula'!$U$1,AU$4,AU$2),0),0)</f>
        <v>-84.195625930439746</v>
      </c>
      <c r="AV52" s="19">
        <f>IF($A52&gt;=AV$1,IF($A52&lt;=AV$1+AV$4,PMT('RA Calc using Annuity formula'!$U$1,AV$4,AV$2),0),0)</f>
        <v>-86.426625736855215</v>
      </c>
      <c r="AW52" s="19">
        <f>IF($A52&gt;=AW$1,IF($A52&lt;=AW$1+AW$4,PMT('RA Calc using Annuity formula'!$U$1,AW$4,AW$2),0),0)</f>
        <v>-88.71674215510437</v>
      </c>
      <c r="AX52" s="19">
        <f>IF($A52&gt;=AX$1,IF($A52&lt;=AX$1+AX$4,PMT('RA Calc using Annuity formula'!$U$1,AX$4,AX$2),0),0)</f>
        <v>-91.067541646011051</v>
      </c>
      <c r="AY52" s="19">
        <f>IF($A52&gt;=AY$1,IF($A52&lt;=AY$1+AY$4,PMT('RA Calc using Annuity formula'!$U$1,AY$4,AY$2),0),0)</f>
        <v>-93.480632178182375</v>
      </c>
      <c r="AZ52" s="19">
        <f>IF($A52&gt;=AZ$1,IF($A52&lt;=AZ$1+AZ$4,PMT('RA Calc using Annuity formula'!$U$1,AZ$4,AZ$2),0),0)</f>
        <v>-95.957664327874113</v>
      </c>
      <c r="BA52" s="19">
        <f>IF($A52&gt;=BA$1,IF($A52&lt;=BA$1+BA$4,PMT('RA Calc using Annuity formula'!$U$1,BA$4,BA$2),0),0)</f>
        <v>-98.500332408000205</v>
      </c>
      <c r="BB52" s="19">
        <f>IF($A52&gt;=BB$1,IF($A52&lt;=BB$1+BB$4,PMT('RA Calc using Annuity formula'!$U$1,BB$4,BB$2),0),0)</f>
        <v>-101.1103756270584</v>
      </c>
      <c r="BC52" s="19">
        <f>IF($A52&gt;=BC$1,IF($A52&lt;=BC$1+BC$4,PMT('RA Calc using Annuity formula'!$U$1,BC$4,BC$2),0),0)</f>
        <v>-103.78957927876506</v>
      </c>
      <c r="BD52" s="19">
        <f>IF($A52&gt;=BD$1,IF($A52&lt;=BD$1+BD$4,PMT('RA Calc using Annuity formula'!$U$1,BD$4,BD$2),0),0)</f>
        <v>-106.53977596321241</v>
      </c>
      <c r="BE52" s="19">
        <f>IF($A52&gt;=BE$1,IF($A52&lt;=BE$1+BE$4,PMT('RA Calc using Annuity formula'!$U$1,BE$4,BE$2),0),0)</f>
        <v>-109.36284684038418</v>
      </c>
      <c r="BF52" s="19">
        <f>IF($A52&gt;=BF$1,IF($A52&lt;=BF$1+BF$4,PMT('RA Calc using Annuity formula'!$U$1,BF$4,BF$2),0),0)</f>
        <v>-112.26072291688628</v>
      </c>
      <c r="BG52" s="19">
        <f>IF($A52&gt;=BG$1,IF($A52&lt;=BG$1+BG$4,PMT('RA Calc using Annuity formula'!$U$1,BG$4,BG$2),0),0)</f>
        <v>0</v>
      </c>
      <c r="BH52" s="19">
        <f>IF($A52&gt;=BH$1,IF($A52&lt;=BH$1+BH$4,PMT('RA Calc using Annuity formula'!$U$1,BH$4,BH$2),0),0)</f>
        <v>0</v>
      </c>
      <c r="BI52" s="19">
        <f>IF($A52&gt;=BI$1,IF($A52&lt;=BI$1+BI$4,PMT('RA Calc using Annuity formula'!$U$1,BI$4,BI$2),0),0)</f>
        <v>0</v>
      </c>
      <c r="BJ52" s="19">
        <f>IF($A52&gt;=BJ$1,IF($A52&lt;=BJ$1+BJ$4,PMT('RA Calc using Annuity formula'!$U$1,BJ$4,BJ$2),0),0)</f>
        <v>0</v>
      </c>
      <c r="BK52" s="19">
        <f>IF($A52&gt;=BK$1,IF($A52&lt;=BK$1+BK$4,PMT('RA Calc using Annuity formula'!$U$1,BK$4,BK$2),0),0)</f>
        <v>0</v>
      </c>
      <c r="BL52" s="19">
        <f>IF($A52&gt;=BL$1,IF($A52&lt;=BL$1+BL$4,PMT('RA Calc using Annuity formula'!$U$1,BL$4,BL$2),0),0)</f>
        <v>0</v>
      </c>
      <c r="BM52" s="19">
        <f>IF($A52&gt;=BM$1,IF($A52&lt;=BM$1+BM$4,PMT('RA Calc using Annuity formula'!$U$1,BM$4,BM$2),0),0)</f>
        <v>0</v>
      </c>
      <c r="BN52" s="19">
        <f>IF($A52&gt;=BN$1,IF($A52&lt;=BN$1+BN$4,PMT('RA Calc using Annuity formula'!$U$1,BN$4,BN$2),0),0)</f>
        <v>0</v>
      </c>
      <c r="BO52" s="19">
        <f>IF($A52&gt;=BO$1,IF($A52&lt;=BO$1+BO$4,PMT('RA Calc using Annuity formula'!$U$1,BO$4,BO$2),0),0)</f>
        <v>0</v>
      </c>
      <c r="BP52" s="19">
        <f>IF($A52&gt;=BP$1,IF($A52&lt;=BP$1+BP$4,PMT('RA Calc using Annuity formula'!$U$1,BP$4,BP$2),0),0)</f>
        <v>0</v>
      </c>
      <c r="BQ52" s="19">
        <f>IF($A52&gt;=BQ$1,IF($A52&lt;=BQ$1+BQ$4,PMT('RA Calc using Annuity formula'!$U$1,BQ$4,BQ$2),0),0)</f>
        <v>0</v>
      </c>
      <c r="BR52" s="19">
        <f>IF($A52&gt;=BR$1,IF($A52&lt;=BR$1+BR$4,PMT('RA Calc using Annuity formula'!$U$1,BR$4,BR$2),0),0)</f>
        <v>0</v>
      </c>
      <c r="BS52" s="19">
        <f>IF($A52&gt;=BS$1,IF($A52&lt;=BS$1+BS$4,PMT('RA Calc using Annuity formula'!$U$1,BS$4,BS$2),0),0)</f>
        <v>0</v>
      </c>
      <c r="BT52" s="19">
        <f>IF($A52&gt;=BT$1,IF($A52&lt;=BT$1+BT$4,PMT('RA Calc using Annuity formula'!$U$1,BT$4,BT$2),0),0)</f>
        <v>0</v>
      </c>
      <c r="BU52" s="19">
        <f>IF($A52&gt;=BU$1,IF($A52&lt;=BU$1+BU$4,PMT('RA Calc using Annuity formula'!$U$1,BU$4,BU$2),0),0)</f>
        <v>0</v>
      </c>
      <c r="BV52" s="19">
        <f>IF($A52&gt;=BV$1,IF($A52&lt;=BV$1+BV$4,PMT('RA Calc using Annuity formula'!$U$1,BV$4,BV$2),0),0)</f>
        <v>0</v>
      </c>
      <c r="BW52" s="19">
        <f>IF($A52&gt;=BW$1,IF($A52&lt;=BW$1+BW$4,PMT('RA Calc using Annuity formula'!$U$1,BW$4,BW$2),0),0)</f>
        <v>0</v>
      </c>
      <c r="BX52" s="19">
        <f>IF($A52&gt;=BX$1,IF($A52&lt;=BX$1+BX$4,PMT('RA Calc using Annuity formula'!$U$1,BX$4,BX$2),0),0)</f>
        <v>0</v>
      </c>
      <c r="BY52" s="19">
        <f>IF($A52&gt;=BY$1,IF($A52&lt;=BY$1+BY$4,PMT('RA Calc using Annuity formula'!$U$1,BY$4,BY$2),0),0)</f>
        <v>0</v>
      </c>
      <c r="BZ52" s="19">
        <f>IF($A52&gt;=BZ$1,IF($A52&lt;=BZ$1+BZ$4,PMT('RA Calc using Annuity formula'!$U$1,BZ$4,BZ$2),0),0)</f>
        <v>0</v>
      </c>
      <c r="CA52" s="19">
        <f>IF($A52&gt;=CA$1,IF($A52&lt;=CA$1+CA$4,PMT('RA Calc using Annuity formula'!$U$1,CA$4,CA$2),0),0)</f>
        <v>0</v>
      </c>
      <c r="CB52" s="19">
        <f>IF($A52&gt;=CB$1,IF($A52&lt;=CB$1+CB$4,PMT('RA Calc using Annuity formula'!$U$1,CB$4,CB$2),0),0)</f>
        <v>0</v>
      </c>
      <c r="CC52" s="19">
        <f>IF($A52&gt;=CC$1,IF($A52&lt;=CC$1+CC$4,PMT('RA Calc using Annuity formula'!$U$1,CC$4,CC$2),0),0)</f>
        <v>0</v>
      </c>
      <c r="CD52" s="19">
        <f>IF($A52&gt;=CD$1,IF($A52&lt;=CD$1+CD$4,PMT('RA Calc using Annuity formula'!$U$1,CD$4,CD$2),0),0)</f>
        <v>0</v>
      </c>
      <c r="CE52" s="19">
        <f>IF($A52&gt;=CE$1,IF($A52&lt;=CE$1+CE$4,PMT('RA Calc using Annuity formula'!$U$1,CE$4,CE$2),0),0)</f>
        <v>0</v>
      </c>
      <c r="CF52" s="19">
        <f>IF($A52&gt;=CF$1,IF($A52&lt;=CF$1+CF$4,PMT('RA Calc using Annuity formula'!$U$1,CF$4,CF$2),0),0)</f>
        <v>0</v>
      </c>
      <c r="CG52" s="19">
        <f>IF($A52&gt;=CG$1,IF($A52&lt;=CG$1+CG$4,PMT('RA Calc using Annuity formula'!$U$1,CG$4,CG$2),0),0)</f>
        <v>0</v>
      </c>
      <c r="CH52" s="19">
        <f>IF($A52&gt;=CH$1,IF($A52&lt;=CH$1+CH$4,PMT('RA Calc using Annuity formula'!$U$1,CH$4,CH$2),0),0)</f>
        <v>0</v>
      </c>
    </row>
    <row r="53" spans="1:86" x14ac:dyDescent="0.25">
      <c r="A53" s="1">
        <v>73</v>
      </c>
      <c r="B53" s="19">
        <f t="shared" si="3"/>
        <v>-2812.8613215590854</v>
      </c>
      <c r="C53" s="19">
        <f t="shared" si="4"/>
        <v>-46.112480681296482</v>
      </c>
      <c r="D53" s="19"/>
      <c r="E53" s="19"/>
      <c r="K53" s="19">
        <f>IF($A53&gt;=K$1,IF($A53&lt;=K$1+K$4,PMT('RA Calc using Annuity formula'!$U$1,K$4,K$3),0),0)</f>
        <v>-195.16742239273844</v>
      </c>
      <c r="L53" s="19">
        <f>IF($A53&gt;=L$1,IF($A53&lt;=L$1+L$4,PMT('RA Calc using Annuity formula'!$U$1,L$4,L$2),0),0)</f>
        <v>0</v>
      </c>
      <c r="M53" s="19">
        <f>IF($A53&gt;=M$1,IF($A53&lt;=M$1+M$4,PMT('RA Calc using Annuity formula'!$U$1,M$4,M$2),0),0)</f>
        <v>0</v>
      </c>
      <c r="N53" s="19">
        <f>IF($A53&gt;=N$1,IF($A53&lt;=N$1+N$4,PMT('RA Calc using Annuity formula'!$U$1,N$4,N$2),0),0)</f>
        <v>0</v>
      </c>
      <c r="O53" s="19">
        <f>IF($A53&gt;=O$1,IF($A53&lt;=O$1+O$4,PMT('RA Calc using Annuity formula'!$U$1,O$4,O$2),0),0)</f>
        <v>0</v>
      </c>
      <c r="P53" s="19">
        <f>IF($A53&gt;=P$1,IF($A53&lt;=P$1+P$4,PMT('RA Calc using Annuity formula'!$U$1,P$4,P$2),0),0)</f>
        <v>0</v>
      </c>
      <c r="Q53" s="19">
        <f>IF($A53&gt;=Q$1,IF($A53&lt;=Q$1+Q$4,PMT('RA Calc using Annuity formula'!$U$1,Q$4,Q$2),0),0)</f>
        <v>0</v>
      </c>
      <c r="R53" s="19">
        <f>IF($A53&gt;=R$1,IF($A53&lt;=R$1+R$4,PMT('RA Calc using Annuity formula'!$U$1,R$4,R$2),0),0)</f>
        <v>0</v>
      </c>
      <c r="S53" s="19">
        <f>IF($A53&gt;=S$1,IF($A53&lt;=S$1+S$4,PMT('RA Calc using Annuity formula'!$U$1,S$4,S$2),0),0)</f>
        <v>0</v>
      </c>
      <c r="T53" s="19">
        <f>IF($A53&gt;=T$1,IF($A53&lt;=T$1+T$4,PMT('RA Calc using Annuity formula'!$U$1,T$4,T$2),0),0)</f>
        <v>0</v>
      </c>
      <c r="U53" s="19">
        <f>IF($A53&gt;=U$1,IF($A53&lt;=U$1+U$4,PMT('RA Calc using Annuity formula'!$U$1,U$4,U$2),0),0)</f>
        <v>0</v>
      </c>
      <c r="V53" s="19">
        <f>IF($A53&gt;=V$1,IF($A53&lt;=V$1+V$4,PMT('RA Calc using Annuity formula'!$U$1,V$4,V$2),0),0)</f>
        <v>-24.608409218809239</v>
      </c>
      <c r="W53" s="19">
        <f>IF($A53&gt;=W$1,IF($A53&lt;=W$1+W$4,PMT('RA Calc using Annuity formula'!$U$1,W$4,W$2),0),0)</f>
        <v>0</v>
      </c>
      <c r="X53" s="19">
        <f>IF($A53&gt;=X$1,IF($A53&lt;=X$1+X$4,PMT('RA Calc using Annuity formula'!$U$1,X$4,X$2),0),0)</f>
        <v>0</v>
      </c>
      <c r="Y53" s="19">
        <f>IF($A53&gt;=Y$1,IF($A53&lt;=Y$1+Y$4,PMT('RA Calc using Annuity formula'!$U$1,Y$4,Y$2),0),0)</f>
        <v>0</v>
      </c>
      <c r="Z53" s="19">
        <f>IF($A53&gt;=Z$1,IF($A53&lt;=Z$1+Z$4,PMT('RA Calc using Annuity formula'!$U$1,Z$4,Z$2),0),0)</f>
        <v>0</v>
      </c>
      <c r="AA53" s="19">
        <f>IF($A53&gt;=AA$1,IF($A53&lt;=AA$1+AA$4,PMT('RA Calc using Annuity formula'!$U$1,AA$4,AA$2),0),0)</f>
        <v>0</v>
      </c>
      <c r="AB53" s="19">
        <f>IF($A53&gt;=AB$1,IF($A53&lt;=AB$1+AB$4,PMT('RA Calc using Annuity formula'!$U$1,AB$4,AB$2),0),0)</f>
        <v>0</v>
      </c>
      <c r="AC53" s="19">
        <f>IF($A53&gt;=AC$1,IF($A53&lt;=AC$1+AC$4,PMT('RA Calc using Annuity formula'!$U$1,AC$4,AC$2),0),0)</f>
        <v>0</v>
      </c>
      <c r="AD53" s="19">
        <f>IF($A53&gt;=AD$1,IF($A53&lt;=AD$1+AD$4,PMT('RA Calc using Annuity formula'!$U$1,AD$4,AD$2),0),0)</f>
        <v>0</v>
      </c>
      <c r="AE53" s="19">
        <f>IF($A53&gt;=AE$1,IF($A53&lt;=AE$1+AE$4,PMT('RA Calc using Annuity formula'!$U$1,AE$4,AE$2),0),0)</f>
        <v>0</v>
      </c>
      <c r="AF53" s="19">
        <f>IF($A53&gt;=AF$1,IF($A53&lt;=AF$1+AF$4,PMT('RA Calc using Annuity formula'!$U$1,AF$4,AF$2),0),0)</f>
        <v>0</v>
      </c>
      <c r="AG53" s="19">
        <f>IF($A53&gt;=AG$1,IF($A53&lt;=AG$1+AG$4,PMT('RA Calc using Annuity formula'!$U$1,AG$4,AG$2),0),0)</f>
        <v>-85.2623062904497</v>
      </c>
      <c r="AH53" s="19">
        <f>IF($A53&gt;=AH$1,IF($A53&lt;=AH$1+AH$4,PMT('RA Calc using Annuity formula'!$U$1,AH$4,AH$2),0),0)</f>
        <v>-47.991821623132843</v>
      </c>
      <c r="AI53" s="19">
        <f>IF($A53&gt;=AI$1,IF($A53&lt;=AI$1+AI$4,PMT('RA Calc using Annuity formula'!$U$1,AI$4,AI$2),0),0)</f>
        <v>-64.447292768028007</v>
      </c>
      <c r="AJ53" s="19">
        <f>IF($A53&gt;=AJ$1,IF($A53&lt;=AJ$1+AJ$4,PMT('RA Calc using Annuity formula'!$U$1,AJ$4,AJ$2),0),0)</f>
        <v>0</v>
      </c>
      <c r="AK53" s="19">
        <f>IF($A53&gt;=AK$1,IF($A53&lt;=AK$1+AK$4,PMT('RA Calc using Annuity formula'!$U$1,AK$4,AK$2),0),0)</f>
        <v>0</v>
      </c>
      <c r="AL53" s="19">
        <f>IF($A53&gt;=AL$1,IF($A53&lt;=AL$1+AL$4,PMT('RA Calc using Annuity formula'!$U$1,AL$4,AL$2),0),0)</f>
        <v>-27.14382999852252</v>
      </c>
      <c r="AM53" s="19">
        <f>IF($A53&gt;=AM$1,IF($A53&lt;=AM$1+AM$4,PMT('RA Calc using Annuity formula'!$U$1,AM$4,AM$2),0),0)</f>
        <v>-94.869563763336188</v>
      </c>
      <c r="AN53" s="19">
        <f>IF($A53&gt;=AN$1,IF($A53&lt;=AN$1+AN$4,PMT('RA Calc using Annuity formula'!$U$1,AN$4,AN$2),0),0)</f>
        <v>-90.326363749007555</v>
      </c>
      <c r="AO53" s="19">
        <f>IF($A53&gt;=AO$1,IF($A53&lt;=AO$1+AO$4,PMT('RA Calc using Annuity formula'!$U$1,AO$4,AO$2),0),0)</f>
        <v>-20.275085529624395</v>
      </c>
      <c r="AP53" s="19">
        <f>IF($A53&gt;=AP$1,IF($A53&lt;=AP$1+AP$4,PMT('RA Calc using Annuity formula'!$U$1,AP$4,AP$2),0),0)</f>
        <v>-528.11007422492833</v>
      </c>
      <c r="AQ53" s="19">
        <f>IF($A53&gt;=AQ$1,IF($A53&lt;=AQ$1+AQ$4,PMT('RA Calc using Annuity formula'!$U$1,AQ$4,AQ$2),0),0)</f>
        <v>-108.24591058341373</v>
      </c>
      <c r="AR53" s="19">
        <f>IF($A53&gt;=AR$1,IF($A53&lt;=AR$1+AR$4,PMT('RA Calc using Annuity formula'!$U$1,AR$4,AR$2),0),0)</f>
        <v>-77.842261882656729</v>
      </c>
      <c r="AS53" s="19">
        <f>IF($A53&gt;=AS$1,IF($A53&lt;=AS$1+AS$4,PMT('RA Calc using Annuity formula'!$U$1,AS$4,AS$2),0),0)</f>
        <v>-79.904911447547732</v>
      </c>
      <c r="AT53" s="19">
        <f>IF($A53&gt;=AT$1,IF($A53&lt;=AT$1+AT$4,PMT('RA Calc using Annuity formula'!$U$1,AT$4,AT$2),0),0)</f>
        <v>-82.022216711343773</v>
      </c>
      <c r="AU53" s="19">
        <f>IF($A53&gt;=AU$1,IF($A53&lt;=AU$1+AU$4,PMT('RA Calc using Annuity formula'!$U$1,AU$4,AU$2),0),0)</f>
        <v>-84.195625930439746</v>
      </c>
      <c r="AV53" s="19">
        <f>IF($A53&gt;=AV$1,IF($A53&lt;=AV$1+AV$4,PMT('RA Calc using Annuity formula'!$U$1,AV$4,AV$2),0),0)</f>
        <v>-86.426625736855215</v>
      </c>
      <c r="AW53" s="19">
        <f>IF($A53&gt;=AW$1,IF($A53&lt;=AW$1+AW$4,PMT('RA Calc using Annuity formula'!$U$1,AW$4,AW$2),0),0)</f>
        <v>-88.71674215510437</v>
      </c>
      <c r="AX53" s="19">
        <f>IF($A53&gt;=AX$1,IF($A53&lt;=AX$1+AX$4,PMT('RA Calc using Annuity formula'!$U$1,AX$4,AX$2),0),0)</f>
        <v>-91.067541646011051</v>
      </c>
      <c r="AY53" s="19">
        <f>IF($A53&gt;=AY$1,IF($A53&lt;=AY$1+AY$4,PMT('RA Calc using Annuity formula'!$U$1,AY$4,AY$2),0),0)</f>
        <v>-93.480632178182375</v>
      </c>
      <c r="AZ53" s="19">
        <f>IF($A53&gt;=AZ$1,IF($A53&lt;=AZ$1+AZ$4,PMT('RA Calc using Annuity formula'!$U$1,AZ$4,AZ$2),0),0)</f>
        <v>-95.957664327874113</v>
      </c>
      <c r="BA53" s="19">
        <f>IF($A53&gt;=BA$1,IF($A53&lt;=BA$1+BA$4,PMT('RA Calc using Annuity formula'!$U$1,BA$4,BA$2),0),0)</f>
        <v>-98.500332408000205</v>
      </c>
      <c r="BB53" s="19">
        <f>IF($A53&gt;=BB$1,IF($A53&lt;=BB$1+BB$4,PMT('RA Calc using Annuity formula'!$U$1,BB$4,BB$2),0),0)</f>
        <v>-101.1103756270584</v>
      </c>
      <c r="BC53" s="19">
        <f>IF($A53&gt;=BC$1,IF($A53&lt;=BC$1+BC$4,PMT('RA Calc using Annuity formula'!$U$1,BC$4,BC$2),0),0)</f>
        <v>-103.78957927876506</v>
      </c>
      <c r="BD53" s="19">
        <f>IF($A53&gt;=BD$1,IF($A53&lt;=BD$1+BD$4,PMT('RA Calc using Annuity formula'!$U$1,BD$4,BD$2),0),0)</f>
        <v>-106.53977596321241</v>
      </c>
      <c r="BE53" s="19">
        <f>IF($A53&gt;=BE$1,IF($A53&lt;=BE$1+BE$4,PMT('RA Calc using Annuity formula'!$U$1,BE$4,BE$2),0),0)</f>
        <v>-109.36284684038418</v>
      </c>
      <c r="BF53" s="19">
        <f>IF($A53&gt;=BF$1,IF($A53&lt;=BF$1+BF$4,PMT('RA Calc using Annuity formula'!$U$1,BF$4,BF$2),0),0)</f>
        <v>-112.26072291688628</v>
      </c>
      <c r="BG53" s="19">
        <f>IF($A53&gt;=BG$1,IF($A53&lt;=BG$1+BG$4,PMT('RA Calc using Annuity formula'!$U$1,BG$4,BG$2),0),0)</f>
        <v>-115.23538636677321</v>
      </c>
      <c r="BH53" s="19">
        <f>IF($A53&gt;=BH$1,IF($A53&lt;=BH$1+BH$4,PMT('RA Calc using Annuity formula'!$U$1,BH$4,BH$2),0),0)</f>
        <v>0</v>
      </c>
      <c r="BI53" s="19">
        <f>IF($A53&gt;=BI$1,IF($A53&lt;=BI$1+BI$4,PMT('RA Calc using Annuity formula'!$U$1,BI$4,BI$2),0),0)</f>
        <v>0</v>
      </c>
      <c r="BJ53" s="19">
        <f>IF($A53&gt;=BJ$1,IF($A53&lt;=BJ$1+BJ$4,PMT('RA Calc using Annuity formula'!$U$1,BJ$4,BJ$2),0),0)</f>
        <v>0</v>
      </c>
      <c r="BK53" s="19">
        <f>IF($A53&gt;=BK$1,IF($A53&lt;=BK$1+BK$4,PMT('RA Calc using Annuity formula'!$U$1,BK$4,BK$2),0),0)</f>
        <v>0</v>
      </c>
      <c r="BL53" s="19">
        <f>IF($A53&gt;=BL$1,IF($A53&lt;=BL$1+BL$4,PMT('RA Calc using Annuity formula'!$U$1,BL$4,BL$2),0),0)</f>
        <v>0</v>
      </c>
      <c r="BM53" s="19">
        <f>IF($A53&gt;=BM$1,IF($A53&lt;=BM$1+BM$4,PMT('RA Calc using Annuity formula'!$U$1,BM$4,BM$2),0),0)</f>
        <v>0</v>
      </c>
      <c r="BN53" s="19">
        <f>IF($A53&gt;=BN$1,IF($A53&lt;=BN$1+BN$4,PMT('RA Calc using Annuity formula'!$U$1,BN$4,BN$2),0),0)</f>
        <v>0</v>
      </c>
      <c r="BO53" s="19">
        <f>IF($A53&gt;=BO$1,IF($A53&lt;=BO$1+BO$4,PMT('RA Calc using Annuity formula'!$U$1,BO$4,BO$2),0),0)</f>
        <v>0</v>
      </c>
      <c r="BP53" s="19">
        <f>IF($A53&gt;=BP$1,IF($A53&lt;=BP$1+BP$4,PMT('RA Calc using Annuity formula'!$U$1,BP$4,BP$2),0),0)</f>
        <v>0</v>
      </c>
      <c r="BQ53" s="19">
        <f>IF($A53&gt;=BQ$1,IF($A53&lt;=BQ$1+BQ$4,PMT('RA Calc using Annuity formula'!$U$1,BQ$4,BQ$2),0),0)</f>
        <v>0</v>
      </c>
      <c r="BR53" s="19">
        <f>IF($A53&gt;=BR$1,IF($A53&lt;=BR$1+BR$4,PMT('RA Calc using Annuity formula'!$U$1,BR$4,BR$2),0),0)</f>
        <v>0</v>
      </c>
      <c r="BS53" s="19">
        <f>IF($A53&gt;=BS$1,IF($A53&lt;=BS$1+BS$4,PMT('RA Calc using Annuity formula'!$U$1,BS$4,BS$2),0),0)</f>
        <v>0</v>
      </c>
      <c r="BT53" s="19">
        <f>IF($A53&gt;=BT$1,IF($A53&lt;=BT$1+BT$4,PMT('RA Calc using Annuity formula'!$U$1,BT$4,BT$2),0),0)</f>
        <v>0</v>
      </c>
      <c r="BU53" s="19">
        <f>IF($A53&gt;=BU$1,IF($A53&lt;=BU$1+BU$4,PMT('RA Calc using Annuity formula'!$U$1,BU$4,BU$2),0),0)</f>
        <v>0</v>
      </c>
      <c r="BV53" s="19">
        <f>IF($A53&gt;=BV$1,IF($A53&lt;=BV$1+BV$4,PMT('RA Calc using Annuity formula'!$U$1,BV$4,BV$2),0),0)</f>
        <v>0</v>
      </c>
      <c r="BW53" s="19">
        <f>IF($A53&gt;=BW$1,IF($A53&lt;=BW$1+BW$4,PMT('RA Calc using Annuity formula'!$U$1,BW$4,BW$2),0),0)</f>
        <v>0</v>
      </c>
      <c r="BX53" s="19">
        <f>IF($A53&gt;=BX$1,IF($A53&lt;=BX$1+BX$4,PMT('RA Calc using Annuity formula'!$U$1,BX$4,BX$2),0),0)</f>
        <v>0</v>
      </c>
      <c r="BY53" s="19">
        <f>IF($A53&gt;=BY$1,IF($A53&lt;=BY$1+BY$4,PMT('RA Calc using Annuity formula'!$U$1,BY$4,BY$2),0),0)</f>
        <v>0</v>
      </c>
      <c r="BZ53" s="19">
        <f>IF($A53&gt;=BZ$1,IF($A53&lt;=BZ$1+BZ$4,PMT('RA Calc using Annuity formula'!$U$1,BZ$4,BZ$2),0),0)</f>
        <v>0</v>
      </c>
      <c r="CA53" s="19">
        <f>IF($A53&gt;=CA$1,IF($A53&lt;=CA$1+CA$4,PMT('RA Calc using Annuity formula'!$U$1,CA$4,CA$2),0),0)</f>
        <v>0</v>
      </c>
      <c r="CB53" s="19">
        <f>IF($A53&gt;=CB$1,IF($A53&lt;=CB$1+CB$4,PMT('RA Calc using Annuity formula'!$U$1,CB$4,CB$2),0),0)</f>
        <v>0</v>
      </c>
      <c r="CC53" s="19">
        <f>IF($A53&gt;=CC$1,IF($A53&lt;=CC$1+CC$4,PMT('RA Calc using Annuity formula'!$U$1,CC$4,CC$2),0),0)</f>
        <v>0</v>
      </c>
      <c r="CD53" s="19">
        <f>IF($A53&gt;=CD$1,IF($A53&lt;=CD$1+CD$4,PMT('RA Calc using Annuity formula'!$U$1,CD$4,CD$2),0),0)</f>
        <v>0</v>
      </c>
      <c r="CE53" s="19">
        <f>IF($A53&gt;=CE$1,IF($A53&lt;=CE$1+CE$4,PMT('RA Calc using Annuity formula'!$U$1,CE$4,CE$2),0),0)</f>
        <v>0</v>
      </c>
      <c r="CF53" s="19">
        <f>IF($A53&gt;=CF$1,IF($A53&lt;=CF$1+CF$4,PMT('RA Calc using Annuity formula'!$U$1,CF$4,CF$2),0),0)</f>
        <v>0</v>
      </c>
      <c r="CG53" s="19">
        <f>IF($A53&gt;=CG$1,IF($A53&lt;=CG$1+CG$4,PMT('RA Calc using Annuity formula'!$U$1,CG$4,CG$2),0),0)</f>
        <v>0</v>
      </c>
      <c r="CH53" s="19">
        <f>IF($A53&gt;=CH$1,IF($A53&lt;=CH$1+CH$4,PMT('RA Calc using Annuity formula'!$U$1,CH$4,CH$2),0),0)</f>
        <v>0</v>
      </c>
    </row>
    <row r="54" spans="1:86" x14ac:dyDescent="0.25">
      <c r="A54" s="1">
        <v>74</v>
      </c>
      <c r="B54" s="19">
        <f t="shared" si="3"/>
        <v>-2816.215420478642</v>
      </c>
      <c r="C54" s="19">
        <f t="shared" si="4"/>
        <v>-46.167465909485934</v>
      </c>
      <c r="D54" s="19"/>
      <c r="E54" s="19"/>
      <c r="K54" s="19">
        <f>IF($A54&gt;=K$1,IF($A54&lt;=K$1+K$4,PMT('RA Calc using Annuity formula'!$U$1,K$4,K$3),0),0)</f>
        <v>-195.16742239273844</v>
      </c>
      <c r="L54" s="19">
        <f>IF($A54&gt;=L$1,IF($A54&lt;=L$1+L$4,PMT('RA Calc using Annuity formula'!$U$1,L$4,L$2),0),0)</f>
        <v>0</v>
      </c>
      <c r="M54" s="19">
        <f>IF($A54&gt;=M$1,IF($A54&lt;=M$1+M$4,PMT('RA Calc using Annuity formula'!$U$1,M$4,M$2),0),0)</f>
        <v>0</v>
      </c>
      <c r="N54" s="19">
        <f>IF($A54&gt;=N$1,IF($A54&lt;=N$1+N$4,PMT('RA Calc using Annuity formula'!$U$1,N$4,N$2),0),0)</f>
        <v>0</v>
      </c>
      <c r="O54" s="19">
        <f>IF($A54&gt;=O$1,IF($A54&lt;=O$1+O$4,PMT('RA Calc using Annuity formula'!$U$1,O$4,O$2),0),0)</f>
        <v>0</v>
      </c>
      <c r="P54" s="19">
        <f>IF($A54&gt;=P$1,IF($A54&lt;=P$1+P$4,PMT('RA Calc using Annuity formula'!$U$1,P$4,P$2),0),0)</f>
        <v>0</v>
      </c>
      <c r="Q54" s="19">
        <f>IF($A54&gt;=Q$1,IF($A54&lt;=Q$1+Q$4,PMT('RA Calc using Annuity formula'!$U$1,Q$4,Q$2),0),0)</f>
        <v>0</v>
      </c>
      <c r="R54" s="19">
        <f>IF($A54&gt;=R$1,IF($A54&lt;=R$1+R$4,PMT('RA Calc using Annuity formula'!$U$1,R$4,R$2),0),0)</f>
        <v>0</v>
      </c>
      <c r="S54" s="19">
        <f>IF($A54&gt;=S$1,IF($A54&lt;=S$1+S$4,PMT('RA Calc using Annuity formula'!$U$1,S$4,S$2),0),0)</f>
        <v>0</v>
      </c>
      <c r="T54" s="19">
        <f>IF($A54&gt;=T$1,IF($A54&lt;=T$1+T$4,PMT('RA Calc using Annuity formula'!$U$1,T$4,T$2),0),0)</f>
        <v>0</v>
      </c>
      <c r="U54" s="19">
        <f>IF($A54&gt;=U$1,IF($A54&lt;=U$1+U$4,PMT('RA Calc using Annuity formula'!$U$1,U$4,U$2),0),0)</f>
        <v>0</v>
      </c>
      <c r="V54" s="19">
        <f>IF($A54&gt;=V$1,IF($A54&lt;=V$1+V$4,PMT('RA Calc using Annuity formula'!$U$1,V$4,V$2),0),0)</f>
        <v>0</v>
      </c>
      <c r="W54" s="19">
        <f>IF($A54&gt;=W$1,IF($A54&lt;=W$1+W$4,PMT('RA Calc using Annuity formula'!$U$1,W$4,W$2),0),0)</f>
        <v>0</v>
      </c>
      <c r="X54" s="19">
        <f>IF($A54&gt;=X$1,IF($A54&lt;=X$1+X$4,PMT('RA Calc using Annuity formula'!$U$1,X$4,X$2),0),0)</f>
        <v>0</v>
      </c>
      <c r="Y54" s="19">
        <f>IF($A54&gt;=Y$1,IF($A54&lt;=Y$1+Y$4,PMT('RA Calc using Annuity formula'!$U$1,Y$4,Y$2),0),0)</f>
        <v>0</v>
      </c>
      <c r="Z54" s="19">
        <f>IF($A54&gt;=Z$1,IF($A54&lt;=Z$1+Z$4,PMT('RA Calc using Annuity formula'!$U$1,Z$4,Z$2),0),0)</f>
        <v>0</v>
      </c>
      <c r="AA54" s="19">
        <f>IF($A54&gt;=AA$1,IF($A54&lt;=AA$1+AA$4,PMT('RA Calc using Annuity formula'!$U$1,AA$4,AA$2),0),0)</f>
        <v>0</v>
      </c>
      <c r="AB54" s="19">
        <f>IF($A54&gt;=AB$1,IF($A54&lt;=AB$1+AB$4,PMT('RA Calc using Annuity formula'!$U$1,AB$4,AB$2),0),0)</f>
        <v>0</v>
      </c>
      <c r="AC54" s="19">
        <f>IF($A54&gt;=AC$1,IF($A54&lt;=AC$1+AC$4,PMT('RA Calc using Annuity formula'!$U$1,AC$4,AC$2),0),0)</f>
        <v>0</v>
      </c>
      <c r="AD54" s="19">
        <f>IF($A54&gt;=AD$1,IF($A54&lt;=AD$1+AD$4,PMT('RA Calc using Annuity formula'!$U$1,AD$4,AD$2),0),0)</f>
        <v>0</v>
      </c>
      <c r="AE54" s="19">
        <f>IF($A54&gt;=AE$1,IF($A54&lt;=AE$1+AE$4,PMT('RA Calc using Annuity formula'!$U$1,AE$4,AE$2),0),0)</f>
        <v>0</v>
      </c>
      <c r="AF54" s="19">
        <f>IF($A54&gt;=AF$1,IF($A54&lt;=AF$1+AF$4,PMT('RA Calc using Annuity formula'!$U$1,AF$4,AF$2),0),0)</f>
        <v>0</v>
      </c>
      <c r="AG54" s="19">
        <f>IF($A54&gt;=AG$1,IF($A54&lt;=AG$1+AG$4,PMT('RA Calc using Annuity formula'!$U$1,AG$4,AG$2),0),0)</f>
        <v>-85.2623062904497</v>
      </c>
      <c r="AH54" s="19">
        <f>IF($A54&gt;=AH$1,IF($A54&lt;=AH$1+AH$4,PMT('RA Calc using Annuity formula'!$U$1,AH$4,AH$2),0),0)</f>
        <v>-47.991821623132843</v>
      </c>
      <c r="AI54" s="19">
        <f>IF($A54&gt;=AI$1,IF($A54&lt;=AI$1+AI$4,PMT('RA Calc using Annuity formula'!$U$1,AI$4,AI$2),0),0)</f>
        <v>-64.447292768028007</v>
      </c>
      <c r="AJ54" s="19">
        <f>IF($A54&gt;=AJ$1,IF($A54&lt;=AJ$1+AJ$4,PMT('RA Calc using Annuity formula'!$U$1,AJ$4,AJ$2),0),0)</f>
        <v>0</v>
      </c>
      <c r="AK54" s="19">
        <f>IF($A54&gt;=AK$1,IF($A54&lt;=AK$1+AK$4,PMT('RA Calc using Annuity formula'!$U$1,AK$4,AK$2),0),0)</f>
        <v>0</v>
      </c>
      <c r="AL54" s="19">
        <f>IF($A54&gt;=AL$1,IF($A54&lt;=AL$1+AL$4,PMT('RA Calc using Annuity formula'!$U$1,AL$4,AL$2),0),0)</f>
        <v>-27.14382999852252</v>
      </c>
      <c r="AM54" s="19">
        <f>IF($A54&gt;=AM$1,IF($A54&lt;=AM$1+AM$4,PMT('RA Calc using Annuity formula'!$U$1,AM$4,AM$2),0),0)</f>
        <v>-94.869563763336188</v>
      </c>
      <c r="AN54" s="19">
        <f>IF($A54&gt;=AN$1,IF($A54&lt;=AN$1+AN$4,PMT('RA Calc using Annuity formula'!$U$1,AN$4,AN$2),0),0)</f>
        <v>0</v>
      </c>
      <c r="AO54" s="19">
        <f>IF($A54&gt;=AO$1,IF($A54&lt;=AO$1+AO$4,PMT('RA Calc using Annuity formula'!$U$1,AO$4,AO$2),0),0)</f>
        <v>-20.275085529624395</v>
      </c>
      <c r="AP54" s="19">
        <f>IF($A54&gt;=AP$1,IF($A54&lt;=AP$1+AP$4,PMT('RA Calc using Annuity formula'!$U$1,AP$4,AP$2),0),0)</f>
        <v>-528.11007422492833</v>
      </c>
      <c r="AQ54" s="19">
        <f>IF($A54&gt;=AQ$1,IF($A54&lt;=AQ$1+AQ$4,PMT('RA Calc using Annuity formula'!$U$1,AQ$4,AQ$2),0),0)</f>
        <v>-108.24591058341373</v>
      </c>
      <c r="AR54" s="19">
        <f>IF($A54&gt;=AR$1,IF($A54&lt;=AR$1+AR$4,PMT('RA Calc using Annuity formula'!$U$1,AR$4,AR$2),0),0)</f>
        <v>-77.842261882656729</v>
      </c>
      <c r="AS54" s="19">
        <f>IF($A54&gt;=AS$1,IF($A54&lt;=AS$1+AS$4,PMT('RA Calc using Annuity formula'!$U$1,AS$4,AS$2),0),0)</f>
        <v>-79.904911447547732</v>
      </c>
      <c r="AT54" s="19">
        <f>IF($A54&gt;=AT$1,IF($A54&lt;=AT$1+AT$4,PMT('RA Calc using Annuity formula'!$U$1,AT$4,AT$2),0),0)</f>
        <v>-82.022216711343773</v>
      </c>
      <c r="AU54" s="19">
        <f>IF($A54&gt;=AU$1,IF($A54&lt;=AU$1+AU$4,PMT('RA Calc using Annuity formula'!$U$1,AU$4,AU$2),0),0)</f>
        <v>-84.195625930439746</v>
      </c>
      <c r="AV54" s="19">
        <f>IF($A54&gt;=AV$1,IF($A54&lt;=AV$1+AV$4,PMT('RA Calc using Annuity formula'!$U$1,AV$4,AV$2),0),0)</f>
        <v>-86.426625736855215</v>
      </c>
      <c r="AW54" s="19">
        <f>IF($A54&gt;=AW$1,IF($A54&lt;=AW$1+AW$4,PMT('RA Calc using Annuity formula'!$U$1,AW$4,AW$2),0),0)</f>
        <v>-88.71674215510437</v>
      </c>
      <c r="AX54" s="19">
        <f>IF($A54&gt;=AX$1,IF($A54&lt;=AX$1+AX$4,PMT('RA Calc using Annuity formula'!$U$1,AX$4,AX$2),0),0)</f>
        <v>-91.067541646011051</v>
      </c>
      <c r="AY54" s="19">
        <f>IF($A54&gt;=AY$1,IF($A54&lt;=AY$1+AY$4,PMT('RA Calc using Annuity formula'!$U$1,AY$4,AY$2),0),0)</f>
        <v>-93.480632178182375</v>
      </c>
      <c r="AZ54" s="19">
        <f>IF($A54&gt;=AZ$1,IF($A54&lt;=AZ$1+AZ$4,PMT('RA Calc using Annuity formula'!$U$1,AZ$4,AZ$2),0),0)</f>
        <v>-95.957664327874113</v>
      </c>
      <c r="BA54" s="19">
        <f>IF($A54&gt;=BA$1,IF($A54&lt;=BA$1+BA$4,PMT('RA Calc using Annuity formula'!$U$1,BA$4,BA$2),0),0)</f>
        <v>-98.500332408000205</v>
      </c>
      <c r="BB54" s="19">
        <f>IF($A54&gt;=BB$1,IF($A54&lt;=BB$1+BB$4,PMT('RA Calc using Annuity formula'!$U$1,BB$4,BB$2),0),0)</f>
        <v>-101.1103756270584</v>
      </c>
      <c r="BC54" s="19">
        <f>IF($A54&gt;=BC$1,IF($A54&lt;=BC$1+BC$4,PMT('RA Calc using Annuity formula'!$U$1,BC$4,BC$2),0),0)</f>
        <v>-103.78957927876506</v>
      </c>
      <c r="BD54" s="19">
        <f>IF($A54&gt;=BD$1,IF($A54&lt;=BD$1+BD$4,PMT('RA Calc using Annuity formula'!$U$1,BD$4,BD$2),0),0)</f>
        <v>-106.53977596321241</v>
      </c>
      <c r="BE54" s="19">
        <f>IF($A54&gt;=BE$1,IF($A54&lt;=BE$1+BE$4,PMT('RA Calc using Annuity formula'!$U$1,BE$4,BE$2),0),0)</f>
        <v>-109.36284684038418</v>
      </c>
      <c r="BF54" s="19">
        <f>IF($A54&gt;=BF$1,IF($A54&lt;=BF$1+BF$4,PMT('RA Calc using Annuity formula'!$U$1,BF$4,BF$2),0),0)</f>
        <v>-112.26072291688628</v>
      </c>
      <c r="BG54" s="19">
        <f>IF($A54&gt;=BG$1,IF($A54&lt;=BG$1+BG$4,PMT('RA Calc using Annuity formula'!$U$1,BG$4,BG$2),0),0)</f>
        <v>-115.23538636677321</v>
      </c>
      <c r="BH54" s="19">
        <f>IF($A54&gt;=BH$1,IF($A54&lt;=BH$1+BH$4,PMT('RA Calc using Annuity formula'!$U$1,BH$4,BH$2),0),0)</f>
        <v>-118.28887188737356</v>
      </c>
      <c r="BI54" s="19">
        <f>IF($A54&gt;=BI$1,IF($A54&lt;=BI$1+BI$4,PMT('RA Calc using Annuity formula'!$U$1,BI$4,BI$2),0),0)</f>
        <v>0</v>
      </c>
      <c r="BJ54" s="19">
        <f>IF($A54&gt;=BJ$1,IF($A54&lt;=BJ$1+BJ$4,PMT('RA Calc using Annuity formula'!$U$1,BJ$4,BJ$2),0),0)</f>
        <v>0</v>
      </c>
      <c r="BK54" s="19">
        <f>IF($A54&gt;=BK$1,IF($A54&lt;=BK$1+BK$4,PMT('RA Calc using Annuity formula'!$U$1,BK$4,BK$2),0),0)</f>
        <v>0</v>
      </c>
      <c r="BL54" s="19">
        <f>IF($A54&gt;=BL$1,IF($A54&lt;=BL$1+BL$4,PMT('RA Calc using Annuity formula'!$U$1,BL$4,BL$2),0),0)</f>
        <v>0</v>
      </c>
      <c r="BM54" s="19">
        <f>IF($A54&gt;=BM$1,IF($A54&lt;=BM$1+BM$4,PMT('RA Calc using Annuity formula'!$U$1,BM$4,BM$2),0),0)</f>
        <v>0</v>
      </c>
      <c r="BN54" s="19">
        <f>IF($A54&gt;=BN$1,IF($A54&lt;=BN$1+BN$4,PMT('RA Calc using Annuity formula'!$U$1,BN$4,BN$2),0),0)</f>
        <v>0</v>
      </c>
      <c r="BO54" s="19">
        <f>IF($A54&gt;=BO$1,IF($A54&lt;=BO$1+BO$4,PMT('RA Calc using Annuity formula'!$U$1,BO$4,BO$2),0),0)</f>
        <v>0</v>
      </c>
      <c r="BP54" s="19">
        <f>IF($A54&gt;=BP$1,IF($A54&lt;=BP$1+BP$4,PMT('RA Calc using Annuity formula'!$U$1,BP$4,BP$2),0),0)</f>
        <v>0</v>
      </c>
      <c r="BQ54" s="19">
        <f>IF($A54&gt;=BQ$1,IF($A54&lt;=BQ$1+BQ$4,PMT('RA Calc using Annuity formula'!$U$1,BQ$4,BQ$2),0),0)</f>
        <v>0</v>
      </c>
      <c r="BR54" s="19">
        <f>IF($A54&gt;=BR$1,IF($A54&lt;=BR$1+BR$4,PMT('RA Calc using Annuity formula'!$U$1,BR$4,BR$2),0),0)</f>
        <v>0</v>
      </c>
      <c r="BS54" s="19">
        <f>IF($A54&gt;=BS$1,IF($A54&lt;=BS$1+BS$4,PMT('RA Calc using Annuity formula'!$U$1,BS$4,BS$2),0),0)</f>
        <v>0</v>
      </c>
      <c r="BT54" s="19">
        <f>IF($A54&gt;=BT$1,IF($A54&lt;=BT$1+BT$4,PMT('RA Calc using Annuity formula'!$U$1,BT$4,BT$2),0),0)</f>
        <v>0</v>
      </c>
      <c r="BU54" s="19">
        <f>IF($A54&gt;=BU$1,IF($A54&lt;=BU$1+BU$4,PMT('RA Calc using Annuity formula'!$U$1,BU$4,BU$2),0),0)</f>
        <v>0</v>
      </c>
      <c r="BV54" s="19">
        <f>IF($A54&gt;=BV$1,IF($A54&lt;=BV$1+BV$4,PMT('RA Calc using Annuity formula'!$U$1,BV$4,BV$2),0),0)</f>
        <v>0</v>
      </c>
      <c r="BW54" s="19">
        <f>IF($A54&gt;=BW$1,IF($A54&lt;=BW$1+BW$4,PMT('RA Calc using Annuity formula'!$U$1,BW$4,BW$2),0),0)</f>
        <v>0</v>
      </c>
      <c r="BX54" s="19">
        <f>IF($A54&gt;=BX$1,IF($A54&lt;=BX$1+BX$4,PMT('RA Calc using Annuity formula'!$U$1,BX$4,BX$2),0),0)</f>
        <v>0</v>
      </c>
      <c r="BY54" s="19">
        <f>IF($A54&gt;=BY$1,IF($A54&lt;=BY$1+BY$4,PMT('RA Calc using Annuity formula'!$U$1,BY$4,BY$2),0),0)</f>
        <v>0</v>
      </c>
      <c r="BZ54" s="19">
        <f>IF($A54&gt;=BZ$1,IF($A54&lt;=BZ$1+BZ$4,PMT('RA Calc using Annuity formula'!$U$1,BZ$4,BZ$2),0),0)</f>
        <v>0</v>
      </c>
      <c r="CA54" s="19">
        <f>IF($A54&gt;=CA$1,IF($A54&lt;=CA$1+CA$4,PMT('RA Calc using Annuity formula'!$U$1,CA$4,CA$2),0),0)</f>
        <v>0</v>
      </c>
      <c r="CB54" s="19">
        <f>IF($A54&gt;=CB$1,IF($A54&lt;=CB$1+CB$4,PMT('RA Calc using Annuity formula'!$U$1,CB$4,CB$2),0),0)</f>
        <v>0</v>
      </c>
      <c r="CC54" s="19">
        <f>IF($A54&gt;=CC$1,IF($A54&lt;=CC$1+CC$4,PMT('RA Calc using Annuity formula'!$U$1,CC$4,CC$2),0),0)</f>
        <v>0</v>
      </c>
      <c r="CD54" s="19">
        <f>IF($A54&gt;=CD$1,IF($A54&lt;=CD$1+CD$4,PMT('RA Calc using Annuity formula'!$U$1,CD$4,CD$2),0),0)</f>
        <v>0</v>
      </c>
      <c r="CE54" s="19">
        <f>IF($A54&gt;=CE$1,IF($A54&lt;=CE$1+CE$4,PMT('RA Calc using Annuity formula'!$U$1,CE$4,CE$2),0),0)</f>
        <v>0</v>
      </c>
      <c r="CF54" s="19">
        <f>IF($A54&gt;=CF$1,IF($A54&lt;=CF$1+CF$4,PMT('RA Calc using Annuity formula'!$U$1,CF$4,CF$2),0),0)</f>
        <v>0</v>
      </c>
      <c r="CG54" s="19">
        <f>IF($A54&gt;=CG$1,IF($A54&lt;=CG$1+CG$4,PMT('RA Calc using Annuity formula'!$U$1,CG$4,CG$2),0),0)</f>
        <v>0</v>
      </c>
      <c r="CH54" s="19">
        <f>IF($A54&gt;=CH$1,IF($A54&lt;=CH$1+CH$4,PMT('RA Calc using Annuity formula'!$U$1,CH$4,CH$2),0),0)</f>
        <v>0</v>
      </c>
    </row>
    <row r="55" spans="1:86" x14ac:dyDescent="0.25">
      <c r="A55" s="1">
        <v>75</v>
      </c>
      <c r="B55" s="19">
        <f t="shared" si="3"/>
        <v>-2937.6386885696838</v>
      </c>
      <c r="C55" s="19">
        <f t="shared" si="4"/>
        <v>-48.158011288027609</v>
      </c>
      <c r="D55" s="19"/>
      <c r="E55" s="19"/>
      <c r="K55" s="19">
        <f>IF($A55&gt;=K$1,IF($A55&lt;=K$1+K$4,PMT('RA Calc using Annuity formula'!$U$1,K$4,K$3),0),0)</f>
        <v>-195.16742239273844</v>
      </c>
      <c r="L55" s="19">
        <f>IF($A55&gt;=L$1,IF($A55&lt;=L$1+L$4,PMT('RA Calc using Annuity formula'!$U$1,L$4,L$2),0),0)</f>
        <v>0</v>
      </c>
      <c r="M55" s="19">
        <f>IF($A55&gt;=M$1,IF($A55&lt;=M$1+M$4,PMT('RA Calc using Annuity formula'!$U$1,M$4,M$2),0),0)</f>
        <v>0</v>
      </c>
      <c r="N55" s="19">
        <f>IF($A55&gt;=N$1,IF($A55&lt;=N$1+N$4,PMT('RA Calc using Annuity formula'!$U$1,N$4,N$2),0),0)</f>
        <v>0</v>
      </c>
      <c r="O55" s="19">
        <f>IF($A55&gt;=O$1,IF($A55&lt;=O$1+O$4,PMT('RA Calc using Annuity formula'!$U$1,O$4,O$2),0),0)</f>
        <v>0</v>
      </c>
      <c r="P55" s="19">
        <f>IF($A55&gt;=P$1,IF($A55&lt;=P$1+P$4,PMT('RA Calc using Annuity formula'!$U$1,P$4,P$2),0),0)</f>
        <v>0</v>
      </c>
      <c r="Q55" s="19">
        <f>IF($A55&gt;=Q$1,IF($A55&lt;=Q$1+Q$4,PMT('RA Calc using Annuity formula'!$U$1,Q$4,Q$2),0),0)</f>
        <v>0</v>
      </c>
      <c r="R55" s="19">
        <f>IF($A55&gt;=R$1,IF($A55&lt;=R$1+R$4,PMT('RA Calc using Annuity formula'!$U$1,R$4,R$2),0),0)</f>
        <v>0</v>
      </c>
      <c r="S55" s="19">
        <f>IF($A55&gt;=S$1,IF($A55&lt;=S$1+S$4,PMT('RA Calc using Annuity formula'!$U$1,S$4,S$2),0),0)</f>
        <v>0</v>
      </c>
      <c r="T55" s="19">
        <f>IF($A55&gt;=T$1,IF($A55&lt;=T$1+T$4,PMT('RA Calc using Annuity formula'!$U$1,T$4,T$2),0),0)</f>
        <v>0</v>
      </c>
      <c r="U55" s="19">
        <f>IF($A55&gt;=U$1,IF($A55&lt;=U$1+U$4,PMT('RA Calc using Annuity formula'!$U$1,U$4,U$2),0),0)</f>
        <v>0</v>
      </c>
      <c r="V55" s="19">
        <f>IF($A55&gt;=V$1,IF($A55&lt;=V$1+V$4,PMT('RA Calc using Annuity formula'!$U$1,V$4,V$2),0),0)</f>
        <v>0</v>
      </c>
      <c r="W55" s="19">
        <f>IF($A55&gt;=W$1,IF($A55&lt;=W$1+W$4,PMT('RA Calc using Annuity formula'!$U$1,W$4,W$2),0),0)</f>
        <v>0</v>
      </c>
      <c r="X55" s="19">
        <f>IF($A55&gt;=X$1,IF($A55&lt;=X$1+X$4,PMT('RA Calc using Annuity formula'!$U$1,X$4,X$2),0),0)</f>
        <v>0</v>
      </c>
      <c r="Y55" s="19">
        <f>IF($A55&gt;=Y$1,IF($A55&lt;=Y$1+Y$4,PMT('RA Calc using Annuity formula'!$U$1,Y$4,Y$2),0),0)</f>
        <v>0</v>
      </c>
      <c r="Z55" s="19">
        <f>IF($A55&gt;=Z$1,IF($A55&lt;=Z$1+Z$4,PMT('RA Calc using Annuity formula'!$U$1,Z$4,Z$2),0),0)</f>
        <v>0</v>
      </c>
      <c r="AA55" s="19">
        <f>IF($A55&gt;=AA$1,IF($A55&lt;=AA$1+AA$4,PMT('RA Calc using Annuity formula'!$U$1,AA$4,AA$2),0),0)</f>
        <v>0</v>
      </c>
      <c r="AB55" s="19">
        <f>IF($A55&gt;=AB$1,IF($A55&lt;=AB$1+AB$4,PMT('RA Calc using Annuity formula'!$U$1,AB$4,AB$2),0),0)</f>
        <v>0</v>
      </c>
      <c r="AC55" s="19">
        <f>IF($A55&gt;=AC$1,IF($A55&lt;=AC$1+AC$4,PMT('RA Calc using Annuity formula'!$U$1,AC$4,AC$2),0),0)</f>
        <v>0</v>
      </c>
      <c r="AD55" s="19">
        <f>IF($A55&gt;=AD$1,IF($A55&lt;=AD$1+AD$4,PMT('RA Calc using Annuity formula'!$U$1,AD$4,AD$2),0),0)</f>
        <v>0</v>
      </c>
      <c r="AE55" s="19">
        <f>IF($A55&gt;=AE$1,IF($A55&lt;=AE$1+AE$4,PMT('RA Calc using Annuity formula'!$U$1,AE$4,AE$2),0),0)</f>
        <v>0</v>
      </c>
      <c r="AF55" s="19">
        <f>IF($A55&gt;=AF$1,IF($A55&lt;=AF$1+AF$4,PMT('RA Calc using Annuity formula'!$U$1,AF$4,AF$2),0),0)</f>
        <v>0</v>
      </c>
      <c r="AG55" s="19">
        <f>IF($A55&gt;=AG$1,IF($A55&lt;=AG$1+AG$4,PMT('RA Calc using Annuity formula'!$U$1,AG$4,AG$2),0),0)</f>
        <v>-85.2623062904497</v>
      </c>
      <c r="AH55" s="19">
        <f>IF($A55&gt;=AH$1,IF($A55&lt;=AH$1+AH$4,PMT('RA Calc using Annuity formula'!$U$1,AH$4,AH$2),0),0)</f>
        <v>-47.991821623132843</v>
      </c>
      <c r="AI55" s="19">
        <f>IF($A55&gt;=AI$1,IF($A55&lt;=AI$1+AI$4,PMT('RA Calc using Annuity formula'!$U$1,AI$4,AI$2),0),0)</f>
        <v>-64.447292768028007</v>
      </c>
      <c r="AJ55" s="19">
        <f>IF($A55&gt;=AJ$1,IF($A55&lt;=AJ$1+AJ$4,PMT('RA Calc using Annuity formula'!$U$1,AJ$4,AJ$2),0),0)</f>
        <v>0</v>
      </c>
      <c r="AK55" s="19">
        <f>IF($A55&gt;=AK$1,IF($A55&lt;=AK$1+AK$4,PMT('RA Calc using Annuity formula'!$U$1,AK$4,AK$2),0),0)</f>
        <v>0</v>
      </c>
      <c r="AL55" s="19">
        <f>IF($A55&gt;=AL$1,IF($A55&lt;=AL$1+AL$4,PMT('RA Calc using Annuity formula'!$U$1,AL$4,AL$2),0),0)</f>
        <v>-27.14382999852252</v>
      </c>
      <c r="AM55" s="19">
        <f>IF($A55&gt;=AM$1,IF($A55&lt;=AM$1+AM$4,PMT('RA Calc using Annuity formula'!$U$1,AM$4,AM$2),0),0)</f>
        <v>-94.869563763336188</v>
      </c>
      <c r="AN55" s="19">
        <f>IF($A55&gt;=AN$1,IF($A55&lt;=AN$1+AN$4,PMT('RA Calc using Annuity formula'!$U$1,AN$4,AN$2),0),0)</f>
        <v>0</v>
      </c>
      <c r="AO55" s="19">
        <f>IF($A55&gt;=AO$1,IF($A55&lt;=AO$1+AO$4,PMT('RA Calc using Annuity formula'!$U$1,AO$4,AO$2),0),0)</f>
        <v>-20.275085529624395</v>
      </c>
      <c r="AP55" s="19">
        <f>IF($A55&gt;=AP$1,IF($A55&lt;=AP$1+AP$4,PMT('RA Calc using Annuity formula'!$U$1,AP$4,AP$2),0),0)</f>
        <v>-528.11007422492833</v>
      </c>
      <c r="AQ55" s="19">
        <f>IF($A55&gt;=AQ$1,IF($A55&lt;=AQ$1+AQ$4,PMT('RA Calc using Annuity formula'!$U$1,AQ$4,AQ$2),0),0)</f>
        <v>-108.24591058341373</v>
      </c>
      <c r="AR55" s="19">
        <f>IF($A55&gt;=AR$1,IF($A55&lt;=AR$1+AR$4,PMT('RA Calc using Annuity formula'!$U$1,AR$4,AR$2),0),0)</f>
        <v>-77.842261882656729</v>
      </c>
      <c r="AS55" s="19">
        <f>IF($A55&gt;=AS$1,IF($A55&lt;=AS$1+AS$4,PMT('RA Calc using Annuity formula'!$U$1,AS$4,AS$2),0),0)</f>
        <v>-79.904911447547732</v>
      </c>
      <c r="AT55" s="19">
        <f>IF($A55&gt;=AT$1,IF($A55&lt;=AT$1+AT$4,PMT('RA Calc using Annuity formula'!$U$1,AT$4,AT$2),0),0)</f>
        <v>-82.022216711343773</v>
      </c>
      <c r="AU55" s="19">
        <f>IF($A55&gt;=AU$1,IF($A55&lt;=AU$1+AU$4,PMT('RA Calc using Annuity formula'!$U$1,AU$4,AU$2),0),0)</f>
        <v>-84.195625930439746</v>
      </c>
      <c r="AV55" s="19">
        <f>IF($A55&gt;=AV$1,IF($A55&lt;=AV$1+AV$4,PMT('RA Calc using Annuity formula'!$U$1,AV$4,AV$2),0),0)</f>
        <v>-86.426625736855215</v>
      </c>
      <c r="AW55" s="19">
        <f>IF($A55&gt;=AW$1,IF($A55&lt;=AW$1+AW$4,PMT('RA Calc using Annuity formula'!$U$1,AW$4,AW$2),0),0)</f>
        <v>-88.71674215510437</v>
      </c>
      <c r="AX55" s="19">
        <f>IF($A55&gt;=AX$1,IF($A55&lt;=AX$1+AX$4,PMT('RA Calc using Annuity formula'!$U$1,AX$4,AX$2),0),0)</f>
        <v>-91.067541646011051</v>
      </c>
      <c r="AY55" s="19">
        <f>IF($A55&gt;=AY$1,IF($A55&lt;=AY$1+AY$4,PMT('RA Calc using Annuity formula'!$U$1,AY$4,AY$2),0),0)</f>
        <v>-93.480632178182375</v>
      </c>
      <c r="AZ55" s="19">
        <f>IF($A55&gt;=AZ$1,IF($A55&lt;=AZ$1+AZ$4,PMT('RA Calc using Annuity formula'!$U$1,AZ$4,AZ$2),0),0)</f>
        <v>-95.957664327874113</v>
      </c>
      <c r="BA55" s="19">
        <f>IF($A55&gt;=BA$1,IF($A55&lt;=BA$1+BA$4,PMT('RA Calc using Annuity formula'!$U$1,BA$4,BA$2),0),0)</f>
        <v>-98.500332408000205</v>
      </c>
      <c r="BB55" s="19">
        <f>IF($A55&gt;=BB$1,IF($A55&lt;=BB$1+BB$4,PMT('RA Calc using Annuity formula'!$U$1,BB$4,BB$2),0),0)</f>
        <v>-101.1103756270584</v>
      </c>
      <c r="BC55" s="19">
        <f>IF($A55&gt;=BC$1,IF($A55&lt;=BC$1+BC$4,PMT('RA Calc using Annuity formula'!$U$1,BC$4,BC$2),0),0)</f>
        <v>-103.78957927876506</v>
      </c>
      <c r="BD55" s="19">
        <f>IF($A55&gt;=BD$1,IF($A55&lt;=BD$1+BD$4,PMT('RA Calc using Annuity formula'!$U$1,BD$4,BD$2),0),0)</f>
        <v>-106.53977596321241</v>
      </c>
      <c r="BE55" s="19">
        <f>IF($A55&gt;=BE$1,IF($A55&lt;=BE$1+BE$4,PMT('RA Calc using Annuity formula'!$U$1,BE$4,BE$2),0),0)</f>
        <v>-109.36284684038418</v>
      </c>
      <c r="BF55" s="19">
        <f>IF($A55&gt;=BF$1,IF($A55&lt;=BF$1+BF$4,PMT('RA Calc using Annuity formula'!$U$1,BF$4,BF$2),0),0)</f>
        <v>-112.26072291688628</v>
      </c>
      <c r="BG55" s="19">
        <f>IF($A55&gt;=BG$1,IF($A55&lt;=BG$1+BG$4,PMT('RA Calc using Annuity formula'!$U$1,BG$4,BG$2),0),0)</f>
        <v>-115.23538636677321</v>
      </c>
      <c r="BH55" s="19">
        <f>IF($A55&gt;=BH$1,IF($A55&lt;=BH$1+BH$4,PMT('RA Calc using Annuity formula'!$U$1,BH$4,BH$2),0),0)</f>
        <v>-118.28887188737356</v>
      </c>
      <c r="BI55" s="19">
        <f>IF($A55&gt;=BI$1,IF($A55&lt;=BI$1+BI$4,PMT('RA Calc using Annuity formula'!$U$1,BI$4,BI$2),0),0)</f>
        <v>-121.42326809104169</v>
      </c>
      <c r="BJ55" s="19">
        <f>IF($A55&gt;=BJ$1,IF($A55&lt;=BJ$1+BJ$4,PMT('RA Calc using Annuity formula'!$U$1,BJ$4,BJ$2),0),0)</f>
        <v>0</v>
      </c>
      <c r="BK55" s="19">
        <f>IF($A55&gt;=BK$1,IF($A55&lt;=BK$1+BK$4,PMT('RA Calc using Annuity formula'!$U$1,BK$4,BK$2),0),0)</f>
        <v>0</v>
      </c>
      <c r="BL55" s="19">
        <f>IF($A55&gt;=BL$1,IF($A55&lt;=BL$1+BL$4,PMT('RA Calc using Annuity formula'!$U$1,BL$4,BL$2),0),0)</f>
        <v>0</v>
      </c>
      <c r="BM55" s="19">
        <f>IF($A55&gt;=BM$1,IF($A55&lt;=BM$1+BM$4,PMT('RA Calc using Annuity formula'!$U$1,BM$4,BM$2),0),0)</f>
        <v>0</v>
      </c>
      <c r="BN55" s="19">
        <f>IF($A55&gt;=BN$1,IF($A55&lt;=BN$1+BN$4,PMT('RA Calc using Annuity formula'!$U$1,BN$4,BN$2),0),0)</f>
        <v>0</v>
      </c>
      <c r="BO55" s="19">
        <f>IF($A55&gt;=BO$1,IF($A55&lt;=BO$1+BO$4,PMT('RA Calc using Annuity formula'!$U$1,BO$4,BO$2),0),0)</f>
        <v>0</v>
      </c>
      <c r="BP55" s="19">
        <f>IF($A55&gt;=BP$1,IF($A55&lt;=BP$1+BP$4,PMT('RA Calc using Annuity formula'!$U$1,BP$4,BP$2),0),0)</f>
        <v>0</v>
      </c>
      <c r="BQ55" s="19">
        <f>IF($A55&gt;=BQ$1,IF($A55&lt;=BQ$1+BQ$4,PMT('RA Calc using Annuity formula'!$U$1,BQ$4,BQ$2),0),0)</f>
        <v>0</v>
      </c>
      <c r="BR55" s="19">
        <f>IF($A55&gt;=BR$1,IF($A55&lt;=BR$1+BR$4,PMT('RA Calc using Annuity formula'!$U$1,BR$4,BR$2),0),0)</f>
        <v>0</v>
      </c>
      <c r="BS55" s="19">
        <f>IF($A55&gt;=BS$1,IF($A55&lt;=BS$1+BS$4,PMT('RA Calc using Annuity formula'!$U$1,BS$4,BS$2),0),0)</f>
        <v>0</v>
      </c>
      <c r="BT55" s="19">
        <f>IF($A55&gt;=BT$1,IF($A55&lt;=BT$1+BT$4,PMT('RA Calc using Annuity formula'!$U$1,BT$4,BT$2),0),0)</f>
        <v>0</v>
      </c>
      <c r="BU55" s="19">
        <f>IF($A55&gt;=BU$1,IF($A55&lt;=BU$1+BU$4,PMT('RA Calc using Annuity formula'!$U$1,BU$4,BU$2),0),0)</f>
        <v>0</v>
      </c>
      <c r="BV55" s="19">
        <f>IF($A55&gt;=BV$1,IF($A55&lt;=BV$1+BV$4,PMT('RA Calc using Annuity formula'!$U$1,BV$4,BV$2),0),0)</f>
        <v>0</v>
      </c>
      <c r="BW55" s="19">
        <f>IF($A55&gt;=BW$1,IF($A55&lt;=BW$1+BW$4,PMT('RA Calc using Annuity formula'!$U$1,BW$4,BW$2),0),0)</f>
        <v>0</v>
      </c>
      <c r="BX55" s="19">
        <f>IF($A55&gt;=BX$1,IF($A55&lt;=BX$1+BX$4,PMT('RA Calc using Annuity formula'!$U$1,BX$4,BX$2),0),0)</f>
        <v>0</v>
      </c>
      <c r="BY55" s="19">
        <f>IF($A55&gt;=BY$1,IF($A55&lt;=BY$1+BY$4,PMT('RA Calc using Annuity formula'!$U$1,BY$4,BY$2),0),0)</f>
        <v>0</v>
      </c>
      <c r="BZ55" s="19">
        <f>IF($A55&gt;=BZ$1,IF($A55&lt;=BZ$1+BZ$4,PMT('RA Calc using Annuity formula'!$U$1,BZ$4,BZ$2),0),0)</f>
        <v>0</v>
      </c>
      <c r="CA55" s="19">
        <f>IF($A55&gt;=CA$1,IF($A55&lt;=CA$1+CA$4,PMT('RA Calc using Annuity formula'!$U$1,CA$4,CA$2),0),0)</f>
        <v>0</v>
      </c>
      <c r="CB55" s="19">
        <f>IF($A55&gt;=CB$1,IF($A55&lt;=CB$1+CB$4,PMT('RA Calc using Annuity formula'!$U$1,CB$4,CB$2),0),0)</f>
        <v>0</v>
      </c>
      <c r="CC55" s="19">
        <f>IF($A55&gt;=CC$1,IF($A55&lt;=CC$1+CC$4,PMT('RA Calc using Annuity formula'!$U$1,CC$4,CC$2),0),0)</f>
        <v>0</v>
      </c>
      <c r="CD55" s="19">
        <f>IF($A55&gt;=CD$1,IF($A55&lt;=CD$1+CD$4,PMT('RA Calc using Annuity formula'!$U$1,CD$4,CD$2),0),0)</f>
        <v>0</v>
      </c>
      <c r="CE55" s="19">
        <f>IF($A55&gt;=CE$1,IF($A55&lt;=CE$1+CE$4,PMT('RA Calc using Annuity formula'!$U$1,CE$4,CE$2),0),0)</f>
        <v>0</v>
      </c>
      <c r="CF55" s="19">
        <f>IF($A55&gt;=CF$1,IF($A55&lt;=CF$1+CF$4,PMT('RA Calc using Annuity formula'!$U$1,CF$4,CF$2),0),0)</f>
        <v>0</v>
      </c>
      <c r="CG55" s="19">
        <f>IF($A55&gt;=CG$1,IF($A55&lt;=CG$1+CG$4,PMT('RA Calc using Annuity formula'!$U$1,CG$4,CG$2),0),0)</f>
        <v>0</v>
      </c>
      <c r="CH55" s="19">
        <f>IF($A55&gt;=CH$1,IF($A55&lt;=CH$1+CH$4,PMT('RA Calc using Annuity formula'!$U$1,CH$4,CH$2),0),0)</f>
        <v>0</v>
      </c>
    </row>
    <row r="56" spans="1:86" x14ac:dyDescent="0.25">
      <c r="A56" s="1">
        <v>76</v>
      </c>
      <c r="B56" s="19">
        <f t="shared" si="3"/>
        <v>-2758.8660745273201</v>
      </c>
      <c r="C56" s="19">
        <f t="shared" si="4"/>
        <v>-45.227312697169182</v>
      </c>
      <c r="D56" s="19"/>
      <c r="E56" s="19"/>
      <c r="K56" s="19">
        <f>IF($A56&gt;=K$1,IF($A56&lt;=K$1+K$4,PMT('RA Calc using Annuity formula'!$U$1,K$4,K$3),0),0)</f>
        <v>0</v>
      </c>
      <c r="L56" s="19">
        <f>IF($A56&gt;=L$1,IF($A56&lt;=L$1+L$4,PMT('RA Calc using Annuity formula'!$U$1,L$4,L$2),0),0)</f>
        <v>0</v>
      </c>
      <c r="M56" s="19">
        <f>IF($A56&gt;=M$1,IF($A56&lt;=M$1+M$4,PMT('RA Calc using Annuity formula'!$U$1,M$4,M$2),0),0)</f>
        <v>0</v>
      </c>
      <c r="N56" s="19">
        <f>IF($A56&gt;=N$1,IF($A56&lt;=N$1+N$4,PMT('RA Calc using Annuity formula'!$U$1,N$4,N$2),0),0)</f>
        <v>0</v>
      </c>
      <c r="O56" s="19">
        <f>IF($A56&gt;=O$1,IF($A56&lt;=O$1+O$4,PMT('RA Calc using Annuity formula'!$U$1,O$4,O$2),0),0)</f>
        <v>0</v>
      </c>
      <c r="P56" s="19">
        <f>IF($A56&gt;=P$1,IF($A56&lt;=P$1+P$4,PMT('RA Calc using Annuity formula'!$U$1,P$4,P$2),0),0)</f>
        <v>0</v>
      </c>
      <c r="Q56" s="19">
        <f>IF($A56&gt;=Q$1,IF($A56&lt;=Q$1+Q$4,PMT('RA Calc using Annuity formula'!$U$1,Q$4,Q$2),0),0)</f>
        <v>0</v>
      </c>
      <c r="R56" s="19">
        <f>IF($A56&gt;=R$1,IF($A56&lt;=R$1+R$4,PMT('RA Calc using Annuity formula'!$U$1,R$4,R$2),0),0)</f>
        <v>0</v>
      </c>
      <c r="S56" s="19">
        <f>IF($A56&gt;=S$1,IF($A56&lt;=S$1+S$4,PMT('RA Calc using Annuity formula'!$U$1,S$4,S$2),0),0)</f>
        <v>0</v>
      </c>
      <c r="T56" s="19">
        <f>IF($A56&gt;=T$1,IF($A56&lt;=T$1+T$4,PMT('RA Calc using Annuity formula'!$U$1,T$4,T$2),0),0)</f>
        <v>0</v>
      </c>
      <c r="U56" s="19">
        <f>IF($A56&gt;=U$1,IF($A56&lt;=U$1+U$4,PMT('RA Calc using Annuity formula'!$U$1,U$4,U$2),0),0)</f>
        <v>0</v>
      </c>
      <c r="V56" s="19">
        <f>IF($A56&gt;=V$1,IF($A56&lt;=V$1+V$4,PMT('RA Calc using Annuity formula'!$U$1,V$4,V$2),0),0)</f>
        <v>0</v>
      </c>
      <c r="W56" s="19">
        <f>IF($A56&gt;=W$1,IF($A56&lt;=W$1+W$4,PMT('RA Calc using Annuity formula'!$U$1,W$4,W$2),0),0)</f>
        <v>0</v>
      </c>
      <c r="X56" s="19">
        <f>IF($A56&gt;=X$1,IF($A56&lt;=X$1+X$4,PMT('RA Calc using Annuity formula'!$U$1,X$4,X$2),0),0)</f>
        <v>0</v>
      </c>
      <c r="Y56" s="19">
        <f>IF($A56&gt;=Y$1,IF($A56&lt;=Y$1+Y$4,PMT('RA Calc using Annuity formula'!$U$1,Y$4,Y$2),0),0)</f>
        <v>0</v>
      </c>
      <c r="Z56" s="19">
        <f>IF($A56&gt;=Z$1,IF($A56&lt;=Z$1+Z$4,PMT('RA Calc using Annuity formula'!$U$1,Z$4,Z$2),0),0)</f>
        <v>0</v>
      </c>
      <c r="AA56" s="19">
        <f>IF($A56&gt;=AA$1,IF($A56&lt;=AA$1+AA$4,PMT('RA Calc using Annuity formula'!$U$1,AA$4,AA$2),0),0)</f>
        <v>0</v>
      </c>
      <c r="AB56" s="19">
        <f>IF($A56&gt;=AB$1,IF($A56&lt;=AB$1+AB$4,PMT('RA Calc using Annuity formula'!$U$1,AB$4,AB$2),0),0)</f>
        <v>0</v>
      </c>
      <c r="AC56" s="19">
        <f>IF($A56&gt;=AC$1,IF($A56&lt;=AC$1+AC$4,PMT('RA Calc using Annuity formula'!$U$1,AC$4,AC$2),0),0)</f>
        <v>0</v>
      </c>
      <c r="AD56" s="19">
        <f>IF($A56&gt;=AD$1,IF($A56&lt;=AD$1+AD$4,PMT('RA Calc using Annuity formula'!$U$1,AD$4,AD$2),0),0)</f>
        <v>0</v>
      </c>
      <c r="AE56" s="19">
        <f>IF($A56&gt;=AE$1,IF($A56&lt;=AE$1+AE$4,PMT('RA Calc using Annuity formula'!$U$1,AE$4,AE$2),0),0)</f>
        <v>0</v>
      </c>
      <c r="AF56" s="19">
        <f>IF($A56&gt;=AF$1,IF($A56&lt;=AF$1+AF$4,PMT('RA Calc using Annuity formula'!$U$1,AF$4,AF$2),0),0)</f>
        <v>0</v>
      </c>
      <c r="AG56" s="19">
        <f>IF($A56&gt;=AG$1,IF($A56&lt;=AG$1+AG$4,PMT('RA Calc using Annuity formula'!$U$1,AG$4,AG$2),0),0)</f>
        <v>-85.2623062904497</v>
      </c>
      <c r="AH56" s="19">
        <f>IF($A56&gt;=AH$1,IF($A56&lt;=AH$1+AH$4,PMT('RA Calc using Annuity formula'!$U$1,AH$4,AH$2),0),0)</f>
        <v>-47.991821623132843</v>
      </c>
      <c r="AI56" s="19">
        <f>IF($A56&gt;=AI$1,IF($A56&lt;=AI$1+AI$4,PMT('RA Calc using Annuity formula'!$U$1,AI$4,AI$2),0),0)</f>
        <v>-64.447292768028007</v>
      </c>
      <c r="AJ56" s="19">
        <f>IF($A56&gt;=AJ$1,IF($A56&lt;=AJ$1+AJ$4,PMT('RA Calc using Annuity formula'!$U$1,AJ$4,AJ$2),0),0)</f>
        <v>0</v>
      </c>
      <c r="AK56" s="19">
        <f>IF($A56&gt;=AK$1,IF($A56&lt;=AK$1+AK$4,PMT('RA Calc using Annuity formula'!$U$1,AK$4,AK$2),0),0)</f>
        <v>0</v>
      </c>
      <c r="AL56" s="19">
        <f>IF($A56&gt;=AL$1,IF($A56&lt;=AL$1+AL$4,PMT('RA Calc using Annuity formula'!$U$1,AL$4,AL$2),0),0)</f>
        <v>-27.14382999852252</v>
      </c>
      <c r="AM56" s="19">
        <f>IF($A56&gt;=AM$1,IF($A56&lt;=AM$1+AM$4,PMT('RA Calc using Annuity formula'!$U$1,AM$4,AM$2),0),0)</f>
        <v>-94.869563763336188</v>
      </c>
      <c r="AN56" s="19">
        <f>IF($A56&gt;=AN$1,IF($A56&lt;=AN$1+AN$4,PMT('RA Calc using Annuity formula'!$U$1,AN$4,AN$2),0),0)</f>
        <v>0</v>
      </c>
      <c r="AO56" s="19">
        <f>IF($A56&gt;=AO$1,IF($A56&lt;=AO$1+AO$4,PMT('RA Calc using Annuity formula'!$U$1,AO$4,AO$2),0),0)</f>
        <v>-20.275085529624395</v>
      </c>
      <c r="AP56" s="19">
        <f>IF($A56&gt;=AP$1,IF($A56&lt;=AP$1+AP$4,PMT('RA Calc using Annuity formula'!$U$1,AP$4,AP$2),0),0)</f>
        <v>-528.11007422492833</v>
      </c>
      <c r="AQ56" s="19">
        <f>IF($A56&gt;=AQ$1,IF($A56&lt;=AQ$1+AQ$4,PMT('RA Calc using Annuity formula'!$U$1,AQ$4,AQ$2),0),0)</f>
        <v>0</v>
      </c>
      <c r="AR56" s="19">
        <f>IF($A56&gt;=AR$1,IF($A56&lt;=AR$1+AR$4,PMT('RA Calc using Annuity formula'!$U$1,AR$4,AR$2),0),0)</f>
        <v>-77.842261882656729</v>
      </c>
      <c r="AS56" s="19">
        <f>IF($A56&gt;=AS$1,IF($A56&lt;=AS$1+AS$4,PMT('RA Calc using Annuity formula'!$U$1,AS$4,AS$2),0),0)</f>
        <v>-79.904911447547732</v>
      </c>
      <c r="AT56" s="19">
        <f>IF($A56&gt;=AT$1,IF($A56&lt;=AT$1+AT$4,PMT('RA Calc using Annuity formula'!$U$1,AT$4,AT$2),0),0)</f>
        <v>-82.022216711343773</v>
      </c>
      <c r="AU56" s="19">
        <f>IF($A56&gt;=AU$1,IF($A56&lt;=AU$1+AU$4,PMT('RA Calc using Annuity formula'!$U$1,AU$4,AU$2),0),0)</f>
        <v>-84.195625930439746</v>
      </c>
      <c r="AV56" s="19">
        <f>IF($A56&gt;=AV$1,IF($A56&lt;=AV$1+AV$4,PMT('RA Calc using Annuity formula'!$U$1,AV$4,AV$2),0),0)</f>
        <v>-86.426625736855215</v>
      </c>
      <c r="AW56" s="19">
        <f>IF($A56&gt;=AW$1,IF($A56&lt;=AW$1+AW$4,PMT('RA Calc using Annuity formula'!$U$1,AW$4,AW$2),0),0)</f>
        <v>-88.71674215510437</v>
      </c>
      <c r="AX56" s="19">
        <f>IF($A56&gt;=AX$1,IF($A56&lt;=AX$1+AX$4,PMT('RA Calc using Annuity formula'!$U$1,AX$4,AX$2),0),0)</f>
        <v>-91.067541646011051</v>
      </c>
      <c r="AY56" s="19">
        <f>IF($A56&gt;=AY$1,IF($A56&lt;=AY$1+AY$4,PMT('RA Calc using Annuity formula'!$U$1,AY$4,AY$2),0),0)</f>
        <v>-93.480632178182375</v>
      </c>
      <c r="AZ56" s="19">
        <f>IF($A56&gt;=AZ$1,IF($A56&lt;=AZ$1+AZ$4,PMT('RA Calc using Annuity formula'!$U$1,AZ$4,AZ$2),0),0)</f>
        <v>-95.957664327874113</v>
      </c>
      <c r="BA56" s="19">
        <f>IF($A56&gt;=BA$1,IF($A56&lt;=BA$1+BA$4,PMT('RA Calc using Annuity formula'!$U$1,BA$4,BA$2),0),0)</f>
        <v>-98.500332408000205</v>
      </c>
      <c r="BB56" s="19">
        <f>IF($A56&gt;=BB$1,IF($A56&lt;=BB$1+BB$4,PMT('RA Calc using Annuity formula'!$U$1,BB$4,BB$2),0),0)</f>
        <v>-101.1103756270584</v>
      </c>
      <c r="BC56" s="19">
        <f>IF($A56&gt;=BC$1,IF($A56&lt;=BC$1+BC$4,PMT('RA Calc using Annuity formula'!$U$1,BC$4,BC$2),0),0)</f>
        <v>-103.78957927876506</v>
      </c>
      <c r="BD56" s="19">
        <f>IF($A56&gt;=BD$1,IF($A56&lt;=BD$1+BD$4,PMT('RA Calc using Annuity formula'!$U$1,BD$4,BD$2),0),0)</f>
        <v>-106.53977596321241</v>
      </c>
      <c r="BE56" s="19">
        <f>IF($A56&gt;=BE$1,IF($A56&lt;=BE$1+BE$4,PMT('RA Calc using Annuity formula'!$U$1,BE$4,BE$2),0),0)</f>
        <v>-109.36284684038418</v>
      </c>
      <c r="BF56" s="19">
        <f>IF($A56&gt;=BF$1,IF($A56&lt;=BF$1+BF$4,PMT('RA Calc using Annuity formula'!$U$1,BF$4,BF$2),0),0)</f>
        <v>-112.26072291688628</v>
      </c>
      <c r="BG56" s="19">
        <f>IF($A56&gt;=BG$1,IF($A56&lt;=BG$1+BG$4,PMT('RA Calc using Annuity formula'!$U$1,BG$4,BG$2),0),0)</f>
        <v>-115.23538636677321</v>
      </c>
      <c r="BH56" s="19">
        <f>IF($A56&gt;=BH$1,IF($A56&lt;=BH$1+BH$4,PMT('RA Calc using Annuity formula'!$U$1,BH$4,BH$2),0),0)</f>
        <v>-118.28887188737356</v>
      </c>
      <c r="BI56" s="19">
        <f>IF($A56&gt;=BI$1,IF($A56&lt;=BI$1+BI$4,PMT('RA Calc using Annuity formula'!$U$1,BI$4,BI$2),0),0)</f>
        <v>-121.42326809104169</v>
      </c>
      <c r="BJ56" s="19">
        <f>IF($A56&gt;=BJ$1,IF($A56&lt;=BJ$1+BJ$4,PMT('RA Calc using Annuity formula'!$U$1,BJ$4,BJ$2),0),0)</f>
        <v>-124.64071893378798</v>
      </c>
      <c r="BK56" s="19">
        <f>IF($A56&gt;=BK$1,IF($A56&lt;=BK$1+BK$4,PMT('RA Calc using Annuity formula'!$U$1,BK$4,BK$2),0),0)</f>
        <v>0</v>
      </c>
      <c r="BL56" s="19">
        <f>IF($A56&gt;=BL$1,IF($A56&lt;=BL$1+BL$4,PMT('RA Calc using Annuity formula'!$U$1,BL$4,BL$2),0),0)</f>
        <v>0</v>
      </c>
      <c r="BM56" s="19">
        <f>IF($A56&gt;=BM$1,IF($A56&lt;=BM$1+BM$4,PMT('RA Calc using Annuity formula'!$U$1,BM$4,BM$2),0),0)</f>
        <v>0</v>
      </c>
      <c r="BN56" s="19">
        <f>IF($A56&gt;=BN$1,IF($A56&lt;=BN$1+BN$4,PMT('RA Calc using Annuity formula'!$U$1,BN$4,BN$2),0),0)</f>
        <v>0</v>
      </c>
      <c r="BO56" s="19">
        <f>IF($A56&gt;=BO$1,IF($A56&lt;=BO$1+BO$4,PMT('RA Calc using Annuity formula'!$U$1,BO$4,BO$2),0),0)</f>
        <v>0</v>
      </c>
      <c r="BP56" s="19">
        <f>IF($A56&gt;=BP$1,IF($A56&lt;=BP$1+BP$4,PMT('RA Calc using Annuity formula'!$U$1,BP$4,BP$2),0),0)</f>
        <v>0</v>
      </c>
      <c r="BQ56" s="19">
        <f>IF($A56&gt;=BQ$1,IF($A56&lt;=BQ$1+BQ$4,PMT('RA Calc using Annuity formula'!$U$1,BQ$4,BQ$2),0),0)</f>
        <v>0</v>
      </c>
      <c r="BR56" s="19">
        <f>IF($A56&gt;=BR$1,IF($A56&lt;=BR$1+BR$4,PMT('RA Calc using Annuity formula'!$U$1,BR$4,BR$2),0),0)</f>
        <v>0</v>
      </c>
      <c r="BS56" s="19">
        <f>IF($A56&gt;=BS$1,IF($A56&lt;=BS$1+BS$4,PMT('RA Calc using Annuity formula'!$U$1,BS$4,BS$2),0),0)</f>
        <v>0</v>
      </c>
      <c r="BT56" s="19">
        <f>IF($A56&gt;=BT$1,IF($A56&lt;=BT$1+BT$4,PMT('RA Calc using Annuity formula'!$U$1,BT$4,BT$2),0),0)</f>
        <v>0</v>
      </c>
      <c r="BU56" s="19">
        <f>IF($A56&gt;=BU$1,IF($A56&lt;=BU$1+BU$4,PMT('RA Calc using Annuity formula'!$U$1,BU$4,BU$2),0),0)</f>
        <v>0</v>
      </c>
      <c r="BV56" s="19">
        <f>IF($A56&gt;=BV$1,IF($A56&lt;=BV$1+BV$4,PMT('RA Calc using Annuity formula'!$U$1,BV$4,BV$2),0),0)</f>
        <v>0</v>
      </c>
      <c r="BW56" s="19">
        <f>IF($A56&gt;=BW$1,IF($A56&lt;=BW$1+BW$4,PMT('RA Calc using Annuity formula'!$U$1,BW$4,BW$2),0),0)</f>
        <v>0</v>
      </c>
      <c r="BX56" s="19">
        <f>IF($A56&gt;=BX$1,IF($A56&lt;=BX$1+BX$4,PMT('RA Calc using Annuity formula'!$U$1,BX$4,BX$2),0),0)</f>
        <v>0</v>
      </c>
      <c r="BY56" s="19">
        <f>IF($A56&gt;=BY$1,IF($A56&lt;=BY$1+BY$4,PMT('RA Calc using Annuity formula'!$U$1,BY$4,BY$2),0),0)</f>
        <v>0</v>
      </c>
      <c r="BZ56" s="19">
        <f>IF($A56&gt;=BZ$1,IF($A56&lt;=BZ$1+BZ$4,PMT('RA Calc using Annuity formula'!$U$1,BZ$4,BZ$2),0),0)</f>
        <v>0</v>
      </c>
      <c r="CA56" s="19">
        <f>IF($A56&gt;=CA$1,IF($A56&lt;=CA$1+CA$4,PMT('RA Calc using Annuity formula'!$U$1,CA$4,CA$2),0),0)</f>
        <v>0</v>
      </c>
      <c r="CB56" s="19">
        <f>IF($A56&gt;=CB$1,IF($A56&lt;=CB$1+CB$4,PMT('RA Calc using Annuity formula'!$U$1,CB$4,CB$2),0),0)</f>
        <v>0</v>
      </c>
      <c r="CC56" s="19">
        <f>IF($A56&gt;=CC$1,IF($A56&lt;=CC$1+CC$4,PMT('RA Calc using Annuity formula'!$U$1,CC$4,CC$2),0),0)</f>
        <v>0</v>
      </c>
      <c r="CD56" s="19">
        <f>IF($A56&gt;=CD$1,IF($A56&lt;=CD$1+CD$4,PMT('RA Calc using Annuity formula'!$U$1,CD$4,CD$2),0),0)</f>
        <v>0</v>
      </c>
      <c r="CE56" s="19">
        <f>IF($A56&gt;=CE$1,IF($A56&lt;=CE$1+CE$4,PMT('RA Calc using Annuity formula'!$U$1,CE$4,CE$2),0),0)</f>
        <v>0</v>
      </c>
      <c r="CF56" s="19">
        <f>IF($A56&gt;=CF$1,IF($A56&lt;=CF$1+CF$4,PMT('RA Calc using Annuity formula'!$U$1,CF$4,CF$2),0),0)</f>
        <v>0</v>
      </c>
      <c r="CG56" s="19">
        <f>IF($A56&gt;=CG$1,IF($A56&lt;=CG$1+CG$4,PMT('RA Calc using Annuity formula'!$U$1,CG$4,CG$2),0),0)</f>
        <v>0</v>
      </c>
      <c r="CH56" s="19">
        <f>IF($A56&gt;=CH$1,IF($A56&lt;=CH$1+CH$4,PMT('RA Calc using Annuity formula'!$U$1,CH$4,CH$2),0),0)</f>
        <v>0</v>
      </c>
    </row>
    <row r="57" spans="1:86" x14ac:dyDescent="0.25">
      <c r="A57" s="1">
        <v>77</v>
      </c>
      <c r="B57" s="19">
        <f t="shared" si="3"/>
        <v>-2791.9399359457484</v>
      </c>
      <c r="C57" s="19">
        <f t="shared" si="4"/>
        <v>-45.769507146651613</v>
      </c>
      <c r="D57" s="19"/>
      <c r="E57" s="19"/>
      <c r="K57" s="19">
        <f>IF($A57&gt;=K$1,IF($A57&lt;=K$1+K$4,PMT('RA Calc using Annuity formula'!$U$1,K$4,K$3),0),0)</f>
        <v>0</v>
      </c>
      <c r="L57" s="19">
        <f>IF($A57&gt;=L$1,IF($A57&lt;=L$1+L$4,PMT('RA Calc using Annuity formula'!$U$1,L$4,L$2),0),0)</f>
        <v>0</v>
      </c>
      <c r="M57" s="19">
        <f>IF($A57&gt;=M$1,IF($A57&lt;=M$1+M$4,PMT('RA Calc using Annuity formula'!$U$1,M$4,M$2),0),0)</f>
        <v>0</v>
      </c>
      <c r="N57" s="19">
        <f>IF($A57&gt;=N$1,IF($A57&lt;=N$1+N$4,PMT('RA Calc using Annuity formula'!$U$1,N$4,N$2),0),0)</f>
        <v>0</v>
      </c>
      <c r="O57" s="19">
        <f>IF($A57&gt;=O$1,IF($A57&lt;=O$1+O$4,PMT('RA Calc using Annuity formula'!$U$1,O$4,O$2),0),0)</f>
        <v>0</v>
      </c>
      <c r="P57" s="19">
        <f>IF($A57&gt;=P$1,IF($A57&lt;=P$1+P$4,PMT('RA Calc using Annuity formula'!$U$1,P$4,P$2),0),0)</f>
        <v>0</v>
      </c>
      <c r="Q57" s="19">
        <f>IF($A57&gt;=Q$1,IF($A57&lt;=Q$1+Q$4,PMT('RA Calc using Annuity formula'!$U$1,Q$4,Q$2),0),0)</f>
        <v>0</v>
      </c>
      <c r="R57" s="19">
        <f>IF($A57&gt;=R$1,IF($A57&lt;=R$1+R$4,PMT('RA Calc using Annuity formula'!$U$1,R$4,R$2),0),0)</f>
        <v>0</v>
      </c>
      <c r="S57" s="19">
        <f>IF($A57&gt;=S$1,IF($A57&lt;=S$1+S$4,PMT('RA Calc using Annuity formula'!$U$1,S$4,S$2),0),0)</f>
        <v>0</v>
      </c>
      <c r="T57" s="19">
        <f>IF($A57&gt;=T$1,IF($A57&lt;=T$1+T$4,PMT('RA Calc using Annuity formula'!$U$1,T$4,T$2),0),0)</f>
        <v>0</v>
      </c>
      <c r="U57" s="19">
        <f>IF($A57&gt;=U$1,IF($A57&lt;=U$1+U$4,PMT('RA Calc using Annuity formula'!$U$1,U$4,U$2),0),0)</f>
        <v>0</v>
      </c>
      <c r="V57" s="19">
        <f>IF($A57&gt;=V$1,IF($A57&lt;=V$1+V$4,PMT('RA Calc using Annuity formula'!$U$1,V$4,V$2),0),0)</f>
        <v>0</v>
      </c>
      <c r="W57" s="19">
        <f>IF($A57&gt;=W$1,IF($A57&lt;=W$1+W$4,PMT('RA Calc using Annuity formula'!$U$1,W$4,W$2),0),0)</f>
        <v>0</v>
      </c>
      <c r="X57" s="19">
        <f>IF($A57&gt;=X$1,IF($A57&lt;=X$1+X$4,PMT('RA Calc using Annuity formula'!$U$1,X$4,X$2),0),0)</f>
        <v>0</v>
      </c>
      <c r="Y57" s="19">
        <f>IF($A57&gt;=Y$1,IF($A57&lt;=Y$1+Y$4,PMT('RA Calc using Annuity formula'!$U$1,Y$4,Y$2),0),0)</f>
        <v>0</v>
      </c>
      <c r="Z57" s="19">
        <f>IF($A57&gt;=Z$1,IF($A57&lt;=Z$1+Z$4,PMT('RA Calc using Annuity formula'!$U$1,Z$4,Z$2),0),0)</f>
        <v>0</v>
      </c>
      <c r="AA57" s="19">
        <f>IF($A57&gt;=AA$1,IF($A57&lt;=AA$1+AA$4,PMT('RA Calc using Annuity formula'!$U$1,AA$4,AA$2),0),0)</f>
        <v>0</v>
      </c>
      <c r="AB57" s="19">
        <f>IF($A57&gt;=AB$1,IF($A57&lt;=AB$1+AB$4,PMT('RA Calc using Annuity formula'!$U$1,AB$4,AB$2),0),0)</f>
        <v>0</v>
      </c>
      <c r="AC57" s="19">
        <f>IF($A57&gt;=AC$1,IF($A57&lt;=AC$1+AC$4,PMT('RA Calc using Annuity formula'!$U$1,AC$4,AC$2),0),0)</f>
        <v>0</v>
      </c>
      <c r="AD57" s="19">
        <f>IF($A57&gt;=AD$1,IF($A57&lt;=AD$1+AD$4,PMT('RA Calc using Annuity formula'!$U$1,AD$4,AD$2),0),0)</f>
        <v>0</v>
      </c>
      <c r="AE57" s="19">
        <f>IF($A57&gt;=AE$1,IF($A57&lt;=AE$1+AE$4,PMT('RA Calc using Annuity formula'!$U$1,AE$4,AE$2),0),0)</f>
        <v>0</v>
      </c>
      <c r="AF57" s="19">
        <f>IF($A57&gt;=AF$1,IF($A57&lt;=AF$1+AF$4,PMT('RA Calc using Annuity formula'!$U$1,AF$4,AF$2),0),0)</f>
        <v>0</v>
      </c>
      <c r="AG57" s="19">
        <f>IF($A57&gt;=AG$1,IF($A57&lt;=AG$1+AG$4,PMT('RA Calc using Annuity formula'!$U$1,AG$4,AG$2),0),0)</f>
        <v>-85.2623062904497</v>
      </c>
      <c r="AH57" s="19">
        <f>IF($A57&gt;=AH$1,IF($A57&lt;=AH$1+AH$4,PMT('RA Calc using Annuity formula'!$U$1,AH$4,AH$2),0),0)</f>
        <v>-47.991821623132843</v>
      </c>
      <c r="AI57" s="19">
        <f>IF($A57&gt;=AI$1,IF($A57&lt;=AI$1+AI$4,PMT('RA Calc using Annuity formula'!$U$1,AI$4,AI$2),0),0)</f>
        <v>-64.447292768028007</v>
      </c>
      <c r="AJ57" s="19">
        <f>IF($A57&gt;=AJ$1,IF($A57&lt;=AJ$1+AJ$4,PMT('RA Calc using Annuity formula'!$U$1,AJ$4,AJ$2),0),0)</f>
        <v>0</v>
      </c>
      <c r="AK57" s="19">
        <f>IF($A57&gt;=AK$1,IF($A57&lt;=AK$1+AK$4,PMT('RA Calc using Annuity formula'!$U$1,AK$4,AK$2),0),0)</f>
        <v>0</v>
      </c>
      <c r="AL57" s="19">
        <f>IF($A57&gt;=AL$1,IF($A57&lt;=AL$1+AL$4,PMT('RA Calc using Annuity formula'!$U$1,AL$4,AL$2),0),0)</f>
        <v>-27.14382999852252</v>
      </c>
      <c r="AM57" s="19">
        <f>IF($A57&gt;=AM$1,IF($A57&lt;=AM$1+AM$4,PMT('RA Calc using Annuity formula'!$U$1,AM$4,AM$2),0),0)</f>
        <v>0</v>
      </c>
      <c r="AN57" s="19">
        <f>IF($A57&gt;=AN$1,IF($A57&lt;=AN$1+AN$4,PMT('RA Calc using Annuity formula'!$U$1,AN$4,AN$2),0),0)</f>
        <v>0</v>
      </c>
      <c r="AO57" s="19">
        <f>IF($A57&gt;=AO$1,IF($A57&lt;=AO$1+AO$4,PMT('RA Calc using Annuity formula'!$U$1,AO$4,AO$2),0),0)</f>
        <v>-20.275085529624395</v>
      </c>
      <c r="AP57" s="19">
        <f>IF($A57&gt;=AP$1,IF($A57&lt;=AP$1+AP$4,PMT('RA Calc using Annuity formula'!$U$1,AP$4,AP$2),0),0)</f>
        <v>-528.11007422492833</v>
      </c>
      <c r="AQ57" s="19">
        <f>IF($A57&gt;=AQ$1,IF($A57&lt;=AQ$1+AQ$4,PMT('RA Calc using Annuity formula'!$U$1,AQ$4,AQ$2),0),0)</f>
        <v>0</v>
      </c>
      <c r="AR57" s="19">
        <f>IF($A57&gt;=AR$1,IF($A57&lt;=AR$1+AR$4,PMT('RA Calc using Annuity formula'!$U$1,AR$4,AR$2),0),0)</f>
        <v>-77.842261882656729</v>
      </c>
      <c r="AS57" s="19">
        <f>IF($A57&gt;=AS$1,IF($A57&lt;=AS$1+AS$4,PMT('RA Calc using Annuity formula'!$U$1,AS$4,AS$2),0),0)</f>
        <v>-79.904911447547732</v>
      </c>
      <c r="AT57" s="19">
        <f>IF($A57&gt;=AT$1,IF($A57&lt;=AT$1+AT$4,PMT('RA Calc using Annuity formula'!$U$1,AT$4,AT$2),0),0)</f>
        <v>-82.022216711343773</v>
      </c>
      <c r="AU57" s="19">
        <f>IF($A57&gt;=AU$1,IF($A57&lt;=AU$1+AU$4,PMT('RA Calc using Annuity formula'!$U$1,AU$4,AU$2),0),0)</f>
        <v>-84.195625930439746</v>
      </c>
      <c r="AV57" s="19">
        <f>IF($A57&gt;=AV$1,IF($A57&lt;=AV$1+AV$4,PMT('RA Calc using Annuity formula'!$U$1,AV$4,AV$2),0),0)</f>
        <v>-86.426625736855215</v>
      </c>
      <c r="AW57" s="19">
        <f>IF($A57&gt;=AW$1,IF($A57&lt;=AW$1+AW$4,PMT('RA Calc using Annuity formula'!$U$1,AW$4,AW$2),0),0)</f>
        <v>-88.71674215510437</v>
      </c>
      <c r="AX57" s="19">
        <f>IF($A57&gt;=AX$1,IF($A57&lt;=AX$1+AX$4,PMT('RA Calc using Annuity formula'!$U$1,AX$4,AX$2),0),0)</f>
        <v>-91.067541646011051</v>
      </c>
      <c r="AY57" s="19">
        <f>IF($A57&gt;=AY$1,IF($A57&lt;=AY$1+AY$4,PMT('RA Calc using Annuity formula'!$U$1,AY$4,AY$2),0),0)</f>
        <v>-93.480632178182375</v>
      </c>
      <c r="AZ57" s="19">
        <f>IF($A57&gt;=AZ$1,IF($A57&lt;=AZ$1+AZ$4,PMT('RA Calc using Annuity formula'!$U$1,AZ$4,AZ$2),0),0)</f>
        <v>-95.957664327874113</v>
      </c>
      <c r="BA57" s="19">
        <f>IF($A57&gt;=BA$1,IF($A57&lt;=BA$1+BA$4,PMT('RA Calc using Annuity formula'!$U$1,BA$4,BA$2),0),0)</f>
        <v>-98.500332408000205</v>
      </c>
      <c r="BB57" s="19">
        <f>IF($A57&gt;=BB$1,IF($A57&lt;=BB$1+BB$4,PMT('RA Calc using Annuity formula'!$U$1,BB$4,BB$2),0),0)</f>
        <v>-101.1103756270584</v>
      </c>
      <c r="BC57" s="19">
        <f>IF($A57&gt;=BC$1,IF($A57&lt;=BC$1+BC$4,PMT('RA Calc using Annuity formula'!$U$1,BC$4,BC$2),0),0)</f>
        <v>-103.78957927876506</v>
      </c>
      <c r="BD57" s="19">
        <f>IF($A57&gt;=BD$1,IF($A57&lt;=BD$1+BD$4,PMT('RA Calc using Annuity formula'!$U$1,BD$4,BD$2),0),0)</f>
        <v>-106.53977596321241</v>
      </c>
      <c r="BE57" s="19">
        <f>IF($A57&gt;=BE$1,IF($A57&lt;=BE$1+BE$4,PMT('RA Calc using Annuity formula'!$U$1,BE$4,BE$2),0),0)</f>
        <v>-109.36284684038418</v>
      </c>
      <c r="BF57" s="19">
        <f>IF($A57&gt;=BF$1,IF($A57&lt;=BF$1+BF$4,PMT('RA Calc using Annuity formula'!$U$1,BF$4,BF$2),0),0)</f>
        <v>-112.26072291688628</v>
      </c>
      <c r="BG57" s="19">
        <f>IF($A57&gt;=BG$1,IF($A57&lt;=BG$1+BG$4,PMT('RA Calc using Annuity formula'!$U$1,BG$4,BG$2),0),0)</f>
        <v>-115.23538636677321</v>
      </c>
      <c r="BH57" s="19">
        <f>IF($A57&gt;=BH$1,IF($A57&lt;=BH$1+BH$4,PMT('RA Calc using Annuity formula'!$U$1,BH$4,BH$2),0),0)</f>
        <v>-118.28887188737356</v>
      </c>
      <c r="BI57" s="19">
        <f>IF($A57&gt;=BI$1,IF($A57&lt;=BI$1+BI$4,PMT('RA Calc using Annuity formula'!$U$1,BI$4,BI$2),0),0)</f>
        <v>-121.42326809104169</v>
      </c>
      <c r="BJ57" s="19">
        <f>IF($A57&gt;=BJ$1,IF($A57&lt;=BJ$1+BJ$4,PMT('RA Calc using Annuity formula'!$U$1,BJ$4,BJ$2),0),0)</f>
        <v>-124.64071893378798</v>
      </c>
      <c r="BK57" s="19">
        <f>IF($A57&gt;=BK$1,IF($A57&lt;=BK$1+BK$4,PMT('RA Calc using Annuity formula'!$U$1,BK$4,BK$2),0),0)</f>
        <v>-127.94342518176458</v>
      </c>
      <c r="BL57" s="19">
        <f>IF($A57&gt;=BL$1,IF($A57&lt;=BL$1+BL$4,PMT('RA Calc using Annuity formula'!$U$1,BL$4,BL$2),0),0)</f>
        <v>0</v>
      </c>
      <c r="BM57" s="19">
        <f>IF($A57&gt;=BM$1,IF($A57&lt;=BM$1+BM$4,PMT('RA Calc using Annuity formula'!$U$1,BM$4,BM$2),0),0)</f>
        <v>0</v>
      </c>
      <c r="BN57" s="19">
        <f>IF($A57&gt;=BN$1,IF($A57&lt;=BN$1+BN$4,PMT('RA Calc using Annuity formula'!$U$1,BN$4,BN$2),0),0)</f>
        <v>0</v>
      </c>
      <c r="BO57" s="19">
        <f>IF($A57&gt;=BO$1,IF($A57&lt;=BO$1+BO$4,PMT('RA Calc using Annuity formula'!$U$1,BO$4,BO$2),0),0)</f>
        <v>0</v>
      </c>
      <c r="BP57" s="19">
        <f>IF($A57&gt;=BP$1,IF($A57&lt;=BP$1+BP$4,PMT('RA Calc using Annuity formula'!$U$1,BP$4,BP$2),0),0)</f>
        <v>0</v>
      </c>
      <c r="BQ57" s="19">
        <f>IF($A57&gt;=BQ$1,IF($A57&lt;=BQ$1+BQ$4,PMT('RA Calc using Annuity formula'!$U$1,BQ$4,BQ$2),0),0)</f>
        <v>0</v>
      </c>
      <c r="BR57" s="19">
        <f>IF($A57&gt;=BR$1,IF($A57&lt;=BR$1+BR$4,PMT('RA Calc using Annuity formula'!$U$1,BR$4,BR$2),0),0)</f>
        <v>0</v>
      </c>
      <c r="BS57" s="19">
        <f>IF($A57&gt;=BS$1,IF($A57&lt;=BS$1+BS$4,PMT('RA Calc using Annuity formula'!$U$1,BS$4,BS$2),0),0)</f>
        <v>0</v>
      </c>
      <c r="BT57" s="19">
        <f>IF($A57&gt;=BT$1,IF($A57&lt;=BT$1+BT$4,PMT('RA Calc using Annuity formula'!$U$1,BT$4,BT$2),0),0)</f>
        <v>0</v>
      </c>
      <c r="BU57" s="19">
        <f>IF($A57&gt;=BU$1,IF($A57&lt;=BU$1+BU$4,PMT('RA Calc using Annuity formula'!$U$1,BU$4,BU$2),0),0)</f>
        <v>0</v>
      </c>
      <c r="BV57" s="19">
        <f>IF($A57&gt;=BV$1,IF($A57&lt;=BV$1+BV$4,PMT('RA Calc using Annuity formula'!$U$1,BV$4,BV$2),0),0)</f>
        <v>0</v>
      </c>
      <c r="BW57" s="19">
        <f>IF($A57&gt;=BW$1,IF($A57&lt;=BW$1+BW$4,PMT('RA Calc using Annuity formula'!$U$1,BW$4,BW$2),0),0)</f>
        <v>0</v>
      </c>
      <c r="BX57" s="19">
        <f>IF($A57&gt;=BX$1,IF($A57&lt;=BX$1+BX$4,PMT('RA Calc using Annuity formula'!$U$1,BX$4,BX$2),0),0)</f>
        <v>0</v>
      </c>
      <c r="BY57" s="19">
        <f>IF($A57&gt;=BY$1,IF($A57&lt;=BY$1+BY$4,PMT('RA Calc using Annuity formula'!$U$1,BY$4,BY$2),0),0)</f>
        <v>0</v>
      </c>
      <c r="BZ57" s="19">
        <f>IF($A57&gt;=BZ$1,IF($A57&lt;=BZ$1+BZ$4,PMT('RA Calc using Annuity formula'!$U$1,BZ$4,BZ$2),0),0)</f>
        <v>0</v>
      </c>
      <c r="CA57" s="19">
        <f>IF($A57&gt;=CA$1,IF($A57&lt;=CA$1+CA$4,PMT('RA Calc using Annuity formula'!$U$1,CA$4,CA$2),0),0)</f>
        <v>0</v>
      </c>
      <c r="CB57" s="19">
        <f>IF($A57&gt;=CB$1,IF($A57&lt;=CB$1+CB$4,PMT('RA Calc using Annuity formula'!$U$1,CB$4,CB$2),0),0)</f>
        <v>0</v>
      </c>
      <c r="CC57" s="19">
        <f>IF($A57&gt;=CC$1,IF($A57&lt;=CC$1+CC$4,PMT('RA Calc using Annuity formula'!$U$1,CC$4,CC$2),0),0)</f>
        <v>0</v>
      </c>
      <c r="CD57" s="19">
        <f>IF($A57&gt;=CD$1,IF($A57&lt;=CD$1+CD$4,PMT('RA Calc using Annuity formula'!$U$1,CD$4,CD$2),0),0)</f>
        <v>0</v>
      </c>
      <c r="CE57" s="19">
        <f>IF($A57&gt;=CE$1,IF($A57&lt;=CE$1+CE$4,PMT('RA Calc using Annuity formula'!$U$1,CE$4,CE$2),0),0)</f>
        <v>0</v>
      </c>
      <c r="CF57" s="19">
        <f>IF($A57&gt;=CF$1,IF($A57&lt;=CF$1+CF$4,PMT('RA Calc using Annuity formula'!$U$1,CF$4,CF$2),0),0)</f>
        <v>0</v>
      </c>
      <c r="CG57" s="19">
        <f>IF($A57&gt;=CG$1,IF($A57&lt;=CG$1+CG$4,PMT('RA Calc using Annuity formula'!$U$1,CG$4,CG$2),0),0)</f>
        <v>0</v>
      </c>
      <c r="CH57" s="19">
        <f>IF($A57&gt;=CH$1,IF($A57&lt;=CH$1+CH$4,PMT('RA Calc using Annuity formula'!$U$1,CH$4,CH$2),0),0)</f>
        <v>0</v>
      </c>
    </row>
    <row r="58" spans="1:86" x14ac:dyDescent="0.25">
      <c r="A58" s="1">
        <v>78</v>
      </c>
      <c r="B58" s="19">
        <f t="shared" si="3"/>
        <v>-2923.2735818623582</v>
      </c>
      <c r="C58" s="19">
        <f t="shared" si="4"/>
        <v>-47.922517735448501</v>
      </c>
      <c r="D58" s="19"/>
      <c r="E58" s="19"/>
      <c r="K58" s="19">
        <f>IF($A58&gt;=K$1,IF($A58&lt;=K$1+K$4,PMT('RA Calc using Annuity formula'!$U$1,K$4,K$3),0),0)</f>
        <v>0</v>
      </c>
      <c r="L58" s="19">
        <f>IF($A58&gt;=L$1,IF($A58&lt;=L$1+L$4,PMT('RA Calc using Annuity formula'!$U$1,L$4,L$2),0),0)</f>
        <v>0</v>
      </c>
      <c r="M58" s="19">
        <f>IF($A58&gt;=M$1,IF($A58&lt;=M$1+M$4,PMT('RA Calc using Annuity formula'!$U$1,M$4,M$2),0),0)</f>
        <v>0</v>
      </c>
      <c r="N58" s="19">
        <f>IF($A58&gt;=N$1,IF($A58&lt;=N$1+N$4,PMT('RA Calc using Annuity formula'!$U$1,N$4,N$2),0),0)</f>
        <v>0</v>
      </c>
      <c r="O58" s="19">
        <f>IF($A58&gt;=O$1,IF($A58&lt;=O$1+O$4,PMT('RA Calc using Annuity formula'!$U$1,O$4,O$2),0),0)</f>
        <v>0</v>
      </c>
      <c r="P58" s="19">
        <f>IF($A58&gt;=P$1,IF($A58&lt;=P$1+P$4,PMT('RA Calc using Annuity formula'!$U$1,P$4,P$2),0),0)</f>
        <v>0</v>
      </c>
      <c r="Q58" s="19">
        <f>IF($A58&gt;=Q$1,IF($A58&lt;=Q$1+Q$4,PMT('RA Calc using Annuity formula'!$U$1,Q$4,Q$2),0),0)</f>
        <v>0</v>
      </c>
      <c r="R58" s="19">
        <f>IF($A58&gt;=R$1,IF($A58&lt;=R$1+R$4,PMT('RA Calc using Annuity formula'!$U$1,R$4,R$2),0),0)</f>
        <v>0</v>
      </c>
      <c r="S58" s="19">
        <f>IF($A58&gt;=S$1,IF($A58&lt;=S$1+S$4,PMT('RA Calc using Annuity formula'!$U$1,S$4,S$2),0),0)</f>
        <v>0</v>
      </c>
      <c r="T58" s="19">
        <f>IF($A58&gt;=T$1,IF($A58&lt;=T$1+T$4,PMT('RA Calc using Annuity formula'!$U$1,T$4,T$2),0),0)</f>
        <v>0</v>
      </c>
      <c r="U58" s="19">
        <f>IF($A58&gt;=U$1,IF($A58&lt;=U$1+U$4,PMT('RA Calc using Annuity formula'!$U$1,U$4,U$2),0),0)</f>
        <v>0</v>
      </c>
      <c r="V58" s="19">
        <f>IF($A58&gt;=V$1,IF($A58&lt;=V$1+V$4,PMT('RA Calc using Annuity formula'!$U$1,V$4,V$2),0),0)</f>
        <v>0</v>
      </c>
      <c r="W58" s="19">
        <f>IF($A58&gt;=W$1,IF($A58&lt;=W$1+W$4,PMT('RA Calc using Annuity formula'!$U$1,W$4,W$2),0),0)</f>
        <v>0</v>
      </c>
      <c r="X58" s="19">
        <f>IF($A58&gt;=X$1,IF($A58&lt;=X$1+X$4,PMT('RA Calc using Annuity formula'!$U$1,X$4,X$2),0),0)</f>
        <v>0</v>
      </c>
      <c r="Y58" s="19">
        <f>IF($A58&gt;=Y$1,IF($A58&lt;=Y$1+Y$4,PMT('RA Calc using Annuity formula'!$U$1,Y$4,Y$2),0),0)</f>
        <v>0</v>
      </c>
      <c r="Z58" s="19">
        <f>IF($A58&gt;=Z$1,IF($A58&lt;=Z$1+Z$4,PMT('RA Calc using Annuity formula'!$U$1,Z$4,Z$2),0),0)</f>
        <v>0</v>
      </c>
      <c r="AA58" s="19">
        <f>IF($A58&gt;=AA$1,IF($A58&lt;=AA$1+AA$4,PMT('RA Calc using Annuity formula'!$U$1,AA$4,AA$2),0),0)</f>
        <v>0</v>
      </c>
      <c r="AB58" s="19">
        <f>IF($A58&gt;=AB$1,IF($A58&lt;=AB$1+AB$4,PMT('RA Calc using Annuity formula'!$U$1,AB$4,AB$2),0),0)</f>
        <v>0</v>
      </c>
      <c r="AC58" s="19">
        <f>IF($A58&gt;=AC$1,IF($A58&lt;=AC$1+AC$4,PMT('RA Calc using Annuity formula'!$U$1,AC$4,AC$2),0),0)</f>
        <v>0</v>
      </c>
      <c r="AD58" s="19">
        <f>IF($A58&gt;=AD$1,IF($A58&lt;=AD$1+AD$4,PMT('RA Calc using Annuity formula'!$U$1,AD$4,AD$2),0),0)</f>
        <v>0</v>
      </c>
      <c r="AE58" s="19">
        <f>IF($A58&gt;=AE$1,IF($A58&lt;=AE$1+AE$4,PMT('RA Calc using Annuity formula'!$U$1,AE$4,AE$2),0),0)</f>
        <v>0</v>
      </c>
      <c r="AF58" s="19">
        <f>IF($A58&gt;=AF$1,IF($A58&lt;=AF$1+AF$4,PMT('RA Calc using Annuity formula'!$U$1,AF$4,AF$2),0),0)</f>
        <v>0</v>
      </c>
      <c r="AG58" s="19">
        <f>IF($A58&gt;=AG$1,IF($A58&lt;=AG$1+AG$4,PMT('RA Calc using Annuity formula'!$U$1,AG$4,AG$2),0),0)</f>
        <v>-85.2623062904497</v>
      </c>
      <c r="AH58" s="19">
        <f>IF($A58&gt;=AH$1,IF($A58&lt;=AH$1+AH$4,PMT('RA Calc using Annuity formula'!$U$1,AH$4,AH$2),0),0)</f>
        <v>-47.991821623132843</v>
      </c>
      <c r="AI58" s="19">
        <f>IF($A58&gt;=AI$1,IF($A58&lt;=AI$1+AI$4,PMT('RA Calc using Annuity formula'!$U$1,AI$4,AI$2),0),0)</f>
        <v>-64.447292768028007</v>
      </c>
      <c r="AJ58" s="19">
        <f>IF($A58&gt;=AJ$1,IF($A58&lt;=AJ$1+AJ$4,PMT('RA Calc using Annuity formula'!$U$1,AJ$4,AJ$2),0),0)</f>
        <v>0</v>
      </c>
      <c r="AK58" s="19">
        <f>IF($A58&gt;=AK$1,IF($A58&lt;=AK$1+AK$4,PMT('RA Calc using Annuity formula'!$U$1,AK$4,AK$2),0),0)</f>
        <v>0</v>
      </c>
      <c r="AL58" s="19">
        <f>IF($A58&gt;=AL$1,IF($A58&lt;=AL$1+AL$4,PMT('RA Calc using Annuity formula'!$U$1,AL$4,AL$2),0),0)</f>
        <v>-27.14382999852252</v>
      </c>
      <c r="AM58" s="19">
        <f>IF($A58&gt;=AM$1,IF($A58&lt;=AM$1+AM$4,PMT('RA Calc using Annuity formula'!$U$1,AM$4,AM$2),0),0)</f>
        <v>0</v>
      </c>
      <c r="AN58" s="19">
        <f>IF($A58&gt;=AN$1,IF($A58&lt;=AN$1+AN$4,PMT('RA Calc using Annuity formula'!$U$1,AN$4,AN$2),0),0)</f>
        <v>0</v>
      </c>
      <c r="AO58" s="19">
        <f>IF($A58&gt;=AO$1,IF($A58&lt;=AO$1+AO$4,PMT('RA Calc using Annuity formula'!$U$1,AO$4,AO$2),0),0)</f>
        <v>-20.275085529624395</v>
      </c>
      <c r="AP58" s="19">
        <f>IF($A58&gt;=AP$1,IF($A58&lt;=AP$1+AP$4,PMT('RA Calc using Annuity formula'!$U$1,AP$4,AP$2),0),0)</f>
        <v>-528.11007422492833</v>
      </c>
      <c r="AQ58" s="19">
        <f>IF($A58&gt;=AQ$1,IF($A58&lt;=AQ$1+AQ$4,PMT('RA Calc using Annuity formula'!$U$1,AQ$4,AQ$2),0),0)</f>
        <v>0</v>
      </c>
      <c r="AR58" s="19">
        <f>IF($A58&gt;=AR$1,IF($A58&lt;=AR$1+AR$4,PMT('RA Calc using Annuity formula'!$U$1,AR$4,AR$2),0),0)</f>
        <v>-77.842261882656729</v>
      </c>
      <c r="AS58" s="19">
        <f>IF($A58&gt;=AS$1,IF($A58&lt;=AS$1+AS$4,PMT('RA Calc using Annuity formula'!$U$1,AS$4,AS$2),0),0)</f>
        <v>-79.904911447547732</v>
      </c>
      <c r="AT58" s="19">
        <f>IF($A58&gt;=AT$1,IF($A58&lt;=AT$1+AT$4,PMT('RA Calc using Annuity formula'!$U$1,AT$4,AT$2),0),0)</f>
        <v>-82.022216711343773</v>
      </c>
      <c r="AU58" s="19">
        <f>IF($A58&gt;=AU$1,IF($A58&lt;=AU$1+AU$4,PMT('RA Calc using Annuity formula'!$U$1,AU$4,AU$2),0),0)</f>
        <v>-84.195625930439746</v>
      </c>
      <c r="AV58" s="19">
        <f>IF($A58&gt;=AV$1,IF($A58&lt;=AV$1+AV$4,PMT('RA Calc using Annuity formula'!$U$1,AV$4,AV$2),0),0)</f>
        <v>-86.426625736855215</v>
      </c>
      <c r="AW58" s="19">
        <f>IF($A58&gt;=AW$1,IF($A58&lt;=AW$1+AW$4,PMT('RA Calc using Annuity formula'!$U$1,AW$4,AW$2),0),0)</f>
        <v>-88.71674215510437</v>
      </c>
      <c r="AX58" s="19">
        <f>IF($A58&gt;=AX$1,IF($A58&lt;=AX$1+AX$4,PMT('RA Calc using Annuity formula'!$U$1,AX$4,AX$2),0),0)</f>
        <v>-91.067541646011051</v>
      </c>
      <c r="AY58" s="19">
        <f>IF($A58&gt;=AY$1,IF($A58&lt;=AY$1+AY$4,PMT('RA Calc using Annuity formula'!$U$1,AY$4,AY$2),0),0)</f>
        <v>-93.480632178182375</v>
      </c>
      <c r="AZ58" s="19">
        <f>IF($A58&gt;=AZ$1,IF($A58&lt;=AZ$1+AZ$4,PMT('RA Calc using Annuity formula'!$U$1,AZ$4,AZ$2),0),0)</f>
        <v>-95.957664327874113</v>
      </c>
      <c r="BA58" s="19">
        <f>IF($A58&gt;=BA$1,IF($A58&lt;=BA$1+BA$4,PMT('RA Calc using Annuity formula'!$U$1,BA$4,BA$2),0),0)</f>
        <v>-98.500332408000205</v>
      </c>
      <c r="BB58" s="19">
        <f>IF($A58&gt;=BB$1,IF($A58&lt;=BB$1+BB$4,PMT('RA Calc using Annuity formula'!$U$1,BB$4,BB$2),0),0)</f>
        <v>-101.1103756270584</v>
      </c>
      <c r="BC58" s="19">
        <f>IF($A58&gt;=BC$1,IF($A58&lt;=BC$1+BC$4,PMT('RA Calc using Annuity formula'!$U$1,BC$4,BC$2),0),0)</f>
        <v>-103.78957927876506</v>
      </c>
      <c r="BD58" s="19">
        <f>IF($A58&gt;=BD$1,IF($A58&lt;=BD$1+BD$4,PMT('RA Calc using Annuity formula'!$U$1,BD$4,BD$2),0),0)</f>
        <v>-106.53977596321241</v>
      </c>
      <c r="BE58" s="19">
        <f>IF($A58&gt;=BE$1,IF($A58&lt;=BE$1+BE$4,PMT('RA Calc using Annuity formula'!$U$1,BE$4,BE$2),0),0)</f>
        <v>-109.36284684038418</v>
      </c>
      <c r="BF58" s="19">
        <f>IF($A58&gt;=BF$1,IF($A58&lt;=BF$1+BF$4,PMT('RA Calc using Annuity formula'!$U$1,BF$4,BF$2),0),0)</f>
        <v>-112.26072291688628</v>
      </c>
      <c r="BG58" s="19">
        <f>IF($A58&gt;=BG$1,IF($A58&lt;=BG$1+BG$4,PMT('RA Calc using Annuity formula'!$U$1,BG$4,BG$2),0),0)</f>
        <v>-115.23538636677321</v>
      </c>
      <c r="BH58" s="19">
        <f>IF($A58&gt;=BH$1,IF($A58&lt;=BH$1+BH$4,PMT('RA Calc using Annuity formula'!$U$1,BH$4,BH$2),0),0)</f>
        <v>-118.28887188737356</v>
      </c>
      <c r="BI58" s="19">
        <f>IF($A58&gt;=BI$1,IF($A58&lt;=BI$1+BI$4,PMT('RA Calc using Annuity formula'!$U$1,BI$4,BI$2),0),0)</f>
        <v>-121.42326809104169</v>
      </c>
      <c r="BJ58" s="19">
        <f>IF($A58&gt;=BJ$1,IF($A58&lt;=BJ$1+BJ$4,PMT('RA Calc using Annuity formula'!$U$1,BJ$4,BJ$2),0),0)</f>
        <v>-124.64071893378798</v>
      </c>
      <c r="BK58" s="19">
        <f>IF($A58&gt;=BK$1,IF($A58&lt;=BK$1+BK$4,PMT('RA Calc using Annuity formula'!$U$1,BK$4,BK$2),0),0)</f>
        <v>-127.94342518176458</v>
      </c>
      <c r="BL58" s="19">
        <f>IF($A58&gt;=BL$1,IF($A58&lt;=BL$1+BL$4,PMT('RA Calc using Annuity formula'!$U$1,BL$4,BL$2),0),0)</f>
        <v>-131.33364591660978</v>
      </c>
      <c r="BM58" s="19">
        <f>IF($A58&gt;=BM$1,IF($A58&lt;=BM$1+BM$4,PMT('RA Calc using Annuity formula'!$U$1,BM$4,BM$2),0),0)</f>
        <v>0</v>
      </c>
      <c r="BN58" s="19">
        <f>IF($A58&gt;=BN$1,IF($A58&lt;=BN$1+BN$4,PMT('RA Calc using Annuity formula'!$U$1,BN$4,BN$2),0),0)</f>
        <v>0</v>
      </c>
      <c r="BO58" s="19">
        <f>IF($A58&gt;=BO$1,IF($A58&lt;=BO$1+BO$4,PMT('RA Calc using Annuity formula'!$U$1,BO$4,BO$2),0),0)</f>
        <v>0</v>
      </c>
      <c r="BP58" s="19">
        <f>IF($A58&gt;=BP$1,IF($A58&lt;=BP$1+BP$4,PMT('RA Calc using Annuity formula'!$U$1,BP$4,BP$2),0),0)</f>
        <v>0</v>
      </c>
      <c r="BQ58" s="19">
        <f>IF($A58&gt;=BQ$1,IF($A58&lt;=BQ$1+BQ$4,PMT('RA Calc using Annuity formula'!$U$1,BQ$4,BQ$2),0),0)</f>
        <v>0</v>
      </c>
      <c r="BR58" s="19">
        <f>IF($A58&gt;=BR$1,IF($A58&lt;=BR$1+BR$4,PMT('RA Calc using Annuity formula'!$U$1,BR$4,BR$2),0),0)</f>
        <v>0</v>
      </c>
      <c r="BS58" s="19">
        <f>IF($A58&gt;=BS$1,IF($A58&lt;=BS$1+BS$4,PMT('RA Calc using Annuity formula'!$U$1,BS$4,BS$2),0),0)</f>
        <v>0</v>
      </c>
      <c r="BT58" s="19">
        <f>IF($A58&gt;=BT$1,IF($A58&lt;=BT$1+BT$4,PMT('RA Calc using Annuity formula'!$U$1,BT$4,BT$2),0),0)</f>
        <v>0</v>
      </c>
      <c r="BU58" s="19">
        <f>IF($A58&gt;=BU$1,IF($A58&lt;=BU$1+BU$4,PMT('RA Calc using Annuity formula'!$U$1,BU$4,BU$2),0),0)</f>
        <v>0</v>
      </c>
      <c r="BV58" s="19">
        <f>IF($A58&gt;=BV$1,IF($A58&lt;=BV$1+BV$4,PMT('RA Calc using Annuity formula'!$U$1,BV$4,BV$2),0),0)</f>
        <v>0</v>
      </c>
      <c r="BW58" s="19">
        <f>IF($A58&gt;=BW$1,IF($A58&lt;=BW$1+BW$4,PMT('RA Calc using Annuity formula'!$U$1,BW$4,BW$2),0),0)</f>
        <v>0</v>
      </c>
      <c r="BX58" s="19">
        <f>IF($A58&gt;=BX$1,IF($A58&lt;=BX$1+BX$4,PMT('RA Calc using Annuity formula'!$U$1,BX$4,BX$2),0),0)</f>
        <v>0</v>
      </c>
      <c r="BY58" s="19">
        <f>IF($A58&gt;=BY$1,IF($A58&lt;=BY$1+BY$4,PMT('RA Calc using Annuity formula'!$U$1,BY$4,BY$2),0),0)</f>
        <v>0</v>
      </c>
      <c r="BZ58" s="19">
        <f>IF($A58&gt;=BZ$1,IF($A58&lt;=BZ$1+BZ$4,PMT('RA Calc using Annuity formula'!$U$1,BZ$4,BZ$2),0),0)</f>
        <v>0</v>
      </c>
      <c r="CA58" s="19">
        <f>IF($A58&gt;=CA$1,IF($A58&lt;=CA$1+CA$4,PMT('RA Calc using Annuity formula'!$U$1,CA$4,CA$2),0),0)</f>
        <v>0</v>
      </c>
      <c r="CB58" s="19">
        <f>IF($A58&gt;=CB$1,IF($A58&lt;=CB$1+CB$4,PMT('RA Calc using Annuity formula'!$U$1,CB$4,CB$2),0),0)</f>
        <v>0</v>
      </c>
      <c r="CC58" s="19">
        <f>IF($A58&gt;=CC$1,IF($A58&lt;=CC$1+CC$4,PMT('RA Calc using Annuity formula'!$U$1,CC$4,CC$2),0),0)</f>
        <v>0</v>
      </c>
      <c r="CD58" s="19">
        <f>IF($A58&gt;=CD$1,IF($A58&lt;=CD$1+CD$4,PMT('RA Calc using Annuity formula'!$U$1,CD$4,CD$2),0),0)</f>
        <v>0</v>
      </c>
      <c r="CE58" s="19">
        <f>IF($A58&gt;=CE$1,IF($A58&lt;=CE$1+CE$4,PMT('RA Calc using Annuity formula'!$U$1,CE$4,CE$2),0),0)</f>
        <v>0</v>
      </c>
      <c r="CF58" s="19">
        <f>IF($A58&gt;=CF$1,IF($A58&lt;=CF$1+CF$4,PMT('RA Calc using Annuity formula'!$U$1,CF$4,CF$2),0),0)</f>
        <v>0</v>
      </c>
      <c r="CG58" s="19">
        <f>IF($A58&gt;=CG$1,IF($A58&lt;=CG$1+CG$4,PMT('RA Calc using Annuity formula'!$U$1,CG$4,CG$2),0),0)</f>
        <v>0</v>
      </c>
      <c r="CH58" s="19">
        <f>IF($A58&gt;=CH$1,IF($A58&lt;=CH$1+CH$4,PMT('RA Calc using Annuity formula'!$U$1,CH$4,CH$2),0),0)</f>
        <v>0</v>
      </c>
    </row>
    <row r="59" spans="1:86" x14ac:dyDescent="0.25">
      <c r="A59" s="1">
        <v>79</v>
      </c>
      <c r="B59" s="19">
        <f t="shared" si="3"/>
        <v>-3058.0872819430392</v>
      </c>
      <c r="C59" s="19">
        <f t="shared" si="4"/>
        <v>-50.13257839250884</v>
      </c>
      <c r="D59" s="19"/>
      <c r="E59" s="19"/>
      <c r="K59" s="19">
        <f>IF($A59&gt;=K$1,IF($A59&lt;=K$1+K$4,PMT('RA Calc using Annuity formula'!$U$1,K$4,K$3),0),0)</f>
        <v>0</v>
      </c>
      <c r="L59" s="19">
        <f>IF($A59&gt;=L$1,IF($A59&lt;=L$1+L$4,PMT('RA Calc using Annuity formula'!$U$1,L$4,L$2),0),0)</f>
        <v>0</v>
      </c>
      <c r="M59" s="19">
        <f>IF($A59&gt;=M$1,IF($A59&lt;=M$1+M$4,PMT('RA Calc using Annuity formula'!$U$1,M$4,M$2),0),0)</f>
        <v>0</v>
      </c>
      <c r="N59" s="19">
        <f>IF($A59&gt;=N$1,IF($A59&lt;=N$1+N$4,PMT('RA Calc using Annuity formula'!$U$1,N$4,N$2),0),0)</f>
        <v>0</v>
      </c>
      <c r="O59" s="19">
        <f>IF($A59&gt;=O$1,IF($A59&lt;=O$1+O$4,PMT('RA Calc using Annuity formula'!$U$1,O$4,O$2),0),0)</f>
        <v>0</v>
      </c>
      <c r="P59" s="19">
        <f>IF($A59&gt;=P$1,IF($A59&lt;=P$1+P$4,PMT('RA Calc using Annuity formula'!$U$1,P$4,P$2),0),0)</f>
        <v>0</v>
      </c>
      <c r="Q59" s="19">
        <f>IF($A59&gt;=Q$1,IF($A59&lt;=Q$1+Q$4,PMT('RA Calc using Annuity formula'!$U$1,Q$4,Q$2),0),0)</f>
        <v>0</v>
      </c>
      <c r="R59" s="19">
        <f>IF($A59&gt;=R$1,IF($A59&lt;=R$1+R$4,PMT('RA Calc using Annuity formula'!$U$1,R$4,R$2),0),0)</f>
        <v>0</v>
      </c>
      <c r="S59" s="19">
        <f>IF($A59&gt;=S$1,IF($A59&lt;=S$1+S$4,PMT('RA Calc using Annuity formula'!$U$1,S$4,S$2),0),0)</f>
        <v>0</v>
      </c>
      <c r="T59" s="19">
        <f>IF($A59&gt;=T$1,IF($A59&lt;=T$1+T$4,PMT('RA Calc using Annuity formula'!$U$1,T$4,T$2),0),0)</f>
        <v>0</v>
      </c>
      <c r="U59" s="19">
        <f>IF($A59&gt;=U$1,IF($A59&lt;=U$1+U$4,PMT('RA Calc using Annuity formula'!$U$1,U$4,U$2),0),0)</f>
        <v>0</v>
      </c>
      <c r="V59" s="19">
        <f>IF($A59&gt;=V$1,IF($A59&lt;=V$1+V$4,PMT('RA Calc using Annuity formula'!$U$1,V$4,V$2),0),0)</f>
        <v>0</v>
      </c>
      <c r="W59" s="19">
        <f>IF($A59&gt;=W$1,IF($A59&lt;=W$1+W$4,PMT('RA Calc using Annuity formula'!$U$1,W$4,W$2),0),0)</f>
        <v>0</v>
      </c>
      <c r="X59" s="19">
        <f>IF($A59&gt;=X$1,IF($A59&lt;=X$1+X$4,PMT('RA Calc using Annuity formula'!$U$1,X$4,X$2),0),0)</f>
        <v>0</v>
      </c>
      <c r="Y59" s="19">
        <f>IF($A59&gt;=Y$1,IF($A59&lt;=Y$1+Y$4,PMT('RA Calc using Annuity formula'!$U$1,Y$4,Y$2),0),0)</f>
        <v>0</v>
      </c>
      <c r="Z59" s="19">
        <f>IF($A59&gt;=Z$1,IF($A59&lt;=Z$1+Z$4,PMT('RA Calc using Annuity formula'!$U$1,Z$4,Z$2),0),0)</f>
        <v>0</v>
      </c>
      <c r="AA59" s="19">
        <f>IF($A59&gt;=AA$1,IF($A59&lt;=AA$1+AA$4,PMT('RA Calc using Annuity formula'!$U$1,AA$4,AA$2),0),0)</f>
        <v>0</v>
      </c>
      <c r="AB59" s="19">
        <f>IF($A59&gt;=AB$1,IF($A59&lt;=AB$1+AB$4,PMT('RA Calc using Annuity formula'!$U$1,AB$4,AB$2),0),0)</f>
        <v>0</v>
      </c>
      <c r="AC59" s="19">
        <f>IF($A59&gt;=AC$1,IF($A59&lt;=AC$1+AC$4,PMT('RA Calc using Annuity formula'!$U$1,AC$4,AC$2),0),0)</f>
        <v>0</v>
      </c>
      <c r="AD59" s="19">
        <f>IF($A59&gt;=AD$1,IF($A59&lt;=AD$1+AD$4,PMT('RA Calc using Annuity formula'!$U$1,AD$4,AD$2),0),0)</f>
        <v>0</v>
      </c>
      <c r="AE59" s="19">
        <f>IF($A59&gt;=AE$1,IF($A59&lt;=AE$1+AE$4,PMT('RA Calc using Annuity formula'!$U$1,AE$4,AE$2),0),0)</f>
        <v>0</v>
      </c>
      <c r="AF59" s="19">
        <f>IF($A59&gt;=AF$1,IF($A59&lt;=AF$1+AF$4,PMT('RA Calc using Annuity formula'!$U$1,AF$4,AF$2),0),0)</f>
        <v>0</v>
      </c>
      <c r="AG59" s="19">
        <f>IF($A59&gt;=AG$1,IF($A59&lt;=AG$1+AG$4,PMT('RA Calc using Annuity formula'!$U$1,AG$4,AG$2),0),0)</f>
        <v>-85.2623062904497</v>
      </c>
      <c r="AH59" s="19">
        <f>IF($A59&gt;=AH$1,IF($A59&lt;=AH$1+AH$4,PMT('RA Calc using Annuity formula'!$U$1,AH$4,AH$2),0),0)</f>
        <v>-47.991821623132843</v>
      </c>
      <c r="AI59" s="19">
        <f>IF($A59&gt;=AI$1,IF($A59&lt;=AI$1+AI$4,PMT('RA Calc using Annuity formula'!$U$1,AI$4,AI$2),0),0)</f>
        <v>-64.447292768028007</v>
      </c>
      <c r="AJ59" s="19">
        <f>IF($A59&gt;=AJ$1,IF($A59&lt;=AJ$1+AJ$4,PMT('RA Calc using Annuity formula'!$U$1,AJ$4,AJ$2),0),0)</f>
        <v>0</v>
      </c>
      <c r="AK59" s="19">
        <f>IF($A59&gt;=AK$1,IF($A59&lt;=AK$1+AK$4,PMT('RA Calc using Annuity formula'!$U$1,AK$4,AK$2),0),0)</f>
        <v>0</v>
      </c>
      <c r="AL59" s="19">
        <f>IF($A59&gt;=AL$1,IF($A59&lt;=AL$1+AL$4,PMT('RA Calc using Annuity formula'!$U$1,AL$4,AL$2),0),0)</f>
        <v>-27.14382999852252</v>
      </c>
      <c r="AM59" s="19">
        <f>IF($A59&gt;=AM$1,IF($A59&lt;=AM$1+AM$4,PMT('RA Calc using Annuity formula'!$U$1,AM$4,AM$2),0),0)</f>
        <v>0</v>
      </c>
      <c r="AN59" s="19">
        <f>IF($A59&gt;=AN$1,IF($A59&lt;=AN$1+AN$4,PMT('RA Calc using Annuity formula'!$U$1,AN$4,AN$2),0),0)</f>
        <v>0</v>
      </c>
      <c r="AO59" s="19">
        <f>IF($A59&gt;=AO$1,IF($A59&lt;=AO$1+AO$4,PMT('RA Calc using Annuity formula'!$U$1,AO$4,AO$2),0),0)</f>
        <v>-20.275085529624395</v>
      </c>
      <c r="AP59" s="19">
        <f>IF($A59&gt;=AP$1,IF($A59&lt;=AP$1+AP$4,PMT('RA Calc using Annuity formula'!$U$1,AP$4,AP$2),0),0)</f>
        <v>-528.11007422492833</v>
      </c>
      <c r="AQ59" s="19">
        <f>IF($A59&gt;=AQ$1,IF($A59&lt;=AQ$1+AQ$4,PMT('RA Calc using Annuity formula'!$U$1,AQ$4,AQ$2),0),0)</f>
        <v>0</v>
      </c>
      <c r="AR59" s="19">
        <f>IF($A59&gt;=AR$1,IF($A59&lt;=AR$1+AR$4,PMT('RA Calc using Annuity formula'!$U$1,AR$4,AR$2),0),0)</f>
        <v>-77.842261882656729</v>
      </c>
      <c r="AS59" s="19">
        <f>IF($A59&gt;=AS$1,IF($A59&lt;=AS$1+AS$4,PMT('RA Calc using Annuity formula'!$U$1,AS$4,AS$2),0),0)</f>
        <v>-79.904911447547732</v>
      </c>
      <c r="AT59" s="19">
        <f>IF($A59&gt;=AT$1,IF($A59&lt;=AT$1+AT$4,PMT('RA Calc using Annuity formula'!$U$1,AT$4,AT$2),0),0)</f>
        <v>-82.022216711343773</v>
      </c>
      <c r="AU59" s="19">
        <f>IF($A59&gt;=AU$1,IF($A59&lt;=AU$1+AU$4,PMT('RA Calc using Annuity formula'!$U$1,AU$4,AU$2),0),0)</f>
        <v>-84.195625930439746</v>
      </c>
      <c r="AV59" s="19">
        <f>IF($A59&gt;=AV$1,IF($A59&lt;=AV$1+AV$4,PMT('RA Calc using Annuity formula'!$U$1,AV$4,AV$2),0),0)</f>
        <v>-86.426625736855215</v>
      </c>
      <c r="AW59" s="19">
        <f>IF($A59&gt;=AW$1,IF($A59&lt;=AW$1+AW$4,PMT('RA Calc using Annuity formula'!$U$1,AW$4,AW$2),0),0)</f>
        <v>-88.71674215510437</v>
      </c>
      <c r="AX59" s="19">
        <f>IF($A59&gt;=AX$1,IF($A59&lt;=AX$1+AX$4,PMT('RA Calc using Annuity formula'!$U$1,AX$4,AX$2),0),0)</f>
        <v>-91.067541646011051</v>
      </c>
      <c r="AY59" s="19">
        <f>IF($A59&gt;=AY$1,IF($A59&lt;=AY$1+AY$4,PMT('RA Calc using Annuity formula'!$U$1,AY$4,AY$2),0),0)</f>
        <v>-93.480632178182375</v>
      </c>
      <c r="AZ59" s="19">
        <f>IF($A59&gt;=AZ$1,IF($A59&lt;=AZ$1+AZ$4,PMT('RA Calc using Annuity formula'!$U$1,AZ$4,AZ$2),0),0)</f>
        <v>-95.957664327874113</v>
      </c>
      <c r="BA59" s="19">
        <f>IF($A59&gt;=BA$1,IF($A59&lt;=BA$1+BA$4,PMT('RA Calc using Annuity formula'!$U$1,BA$4,BA$2),0),0)</f>
        <v>-98.500332408000205</v>
      </c>
      <c r="BB59" s="19">
        <f>IF($A59&gt;=BB$1,IF($A59&lt;=BB$1+BB$4,PMT('RA Calc using Annuity formula'!$U$1,BB$4,BB$2),0),0)</f>
        <v>-101.1103756270584</v>
      </c>
      <c r="BC59" s="19">
        <f>IF($A59&gt;=BC$1,IF($A59&lt;=BC$1+BC$4,PMT('RA Calc using Annuity formula'!$U$1,BC$4,BC$2),0),0)</f>
        <v>-103.78957927876506</v>
      </c>
      <c r="BD59" s="19">
        <f>IF($A59&gt;=BD$1,IF($A59&lt;=BD$1+BD$4,PMT('RA Calc using Annuity formula'!$U$1,BD$4,BD$2),0),0)</f>
        <v>-106.53977596321241</v>
      </c>
      <c r="BE59" s="19">
        <f>IF($A59&gt;=BE$1,IF($A59&lt;=BE$1+BE$4,PMT('RA Calc using Annuity formula'!$U$1,BE$4,BE$2),0),0)</f>
        <v>-109.36284684038418</v>
      </c>
      <c r="BF59" s="19">
        <f>IF($A59&gt;=BF$1,IF($A59&lt;=BF$1+BF$4,PMT('RA Calc using Annuity formula'!$U$1,BF$4,BF$2),0),0)</f>
        <v>-112.26072291688628</v>
      </c>
      <c r="BG59" s="19">
        <f>IF($A59&gt;=BG$1,IF($A59&lt;=BG$1+BG$4,PMT('RA Calc using Annuity formula'!$U$1,BG$4,BG$2),0),0)</f>
        <v>-115.23538636677321</v>
      </c>
      <c r="BH59" s="19">
        <f>IF($A59&gt;=BH$1,IF($A59&lt;=BH$1+BH$4,PMT('RA Calc using Annuity formula'!$U$1,BH$4,BH$2),0),0)</f>
        <v>-118.28887188737356</v>
      </c>
      <c r="BI59" s="19">
        <f>IF($A59&gt;=BI$1,IF($A59&lt;=BI$1+BI$4,PMT('RA Calc using Annuity formula'!$U$1,BI$4,BI$2),0),0)</f>
        <v>-121.42326809104169</v>
      </c>
      <c r="BJ59" s="19">
        <f>IF($A59&gt;=BJ$1,IF($A59&lt;=BJ$1+BJ$4,PMT('RA Calc using Annuity formula'!$U$1,BJ$4,BJ$2),0),0)</f>
        <v>-124.64071893378798</v>
      </c>
      <c r="BK59" s="19">
        <f>IF($A59&gt;=BK$1,IF($A59&lt;=BK$1+BK$4,PMT('RA Calc using Annuity formula'!$U$1,BK$4,BK$2),0),0)</f>
        <v>-127.94342518176458</v>
      </c>
      <c r="BL59" s="19">
        <f>IF($A59&gt;=BL$1,IF($A59&lt;=BL$1+BL$4,PMT('RA Calc using Annuity formula'!$U$1,BL$4,BL$2),0),0)</f>
        <v>-131.33364591660978</v>
      </c>
      <c r="BM59" s="19">
        <f>IF($A59&gt;=BM$1,IF($A59&lt;=BM$1+BM$4,PMT('RA Calc using Annuity formula'!$U$1,BM$4,BM$2),0),0)</f>
        <v>-134.81370008068077</v>
      </c>
      <c r="BN59" s="19">
        <f>IF($A59&gt;=BN$1,IF($A59&lt;=BN$1+BN$4,PMT('RA Calc using Annuity formula'!$U$1,BN$4,BN$2),0),0)</f>
        <v>0</v>
      </c>
      <c r="BO59" s="19">
        <f>IF($A59&gt;=BO$1,IF($A59&lt;=BO$1+BO$4,PMT('RA Calc using Annuity formula'!$U$1,BO$4,BO$2),0),0)</f>
        <v>0</v>
      </c>
      <c r="BP59" s="19">
        <f>IF($A59&gt;=BP$1,IF($A59&lt;=BP$1+BP$4,PMT('RA Calc using Annuity formula'!$U$1,BP$4,BP$2),0),0)</f>
        <v>0</v>
      </c>
      <c r="BQ59" s="19">
        <f>IF($A59&gt;=BQ$1,IF($A59&lt;=BQ$1+BQ$4,PMT('RA Calc using Annuity formula'!$U$1,BQ$4,BQ$2),0),0)</f>
        <v>0</v>
      </c>
      <c r="BR59" s="19">
        <f>IF($A59&gt;=BR$1,IF($A59&lt;=BR$1+BR$4,PMT('RA Calc using Annuity formula'!$U$1,BR$4,BR$2),0),0)</f>
        <v>0</v>
      </c>
      <c r="BS59" s="19">
        <f>IF($A59&gt;=BS$1,IF($A59&lt;=BS$1+BS$4,PMT('RA Calc using Annuity formula'!$U$1,BS$4,BS$2),0),0)</f>
        <v>0</v>
      </c>
      <c r="BT59" s="19">
        <f>IF($A59&gt;=BT$1,IF($A59&lt;=BT$1+BT$4,PMT('RA Calc using Annuity formula'!$U$1,BT$4,BT$2),0),0)</f>
        <v>0</v>
      </c>
      <c r="BU59" s="19">
        <f>IF($A59&gt;=BU$1,IF($A59&lt;=BU$1+BU$4,PMT('RA Calc using Annuity formula'!$U$1,BU$4,BU$2),0),0)</f>
        <v>0</v>
      </c>
      <c r="BV59" s="19">
        <f>IF($A59&gt;=BV$1,IF($A59&lt;=BV$1+BV$4,PMT('RA Calc using Annuity formula'!$U$1,BV$4,BV$2),0),0)</f>
        <v>0</v>
      </c>
      <c r="BW59" s="19">
        <f>IF($A59&gt;=BW$1,IF($A59&lt;=BW$1+BW$4,PMT('RA Calc using Annuity formula'!$U$1,BW$4,BW$2),0),0)</f>
        <v>0</v>
      </c>
      <c r="BX59" s="19">
        <f>IF($A59&gt;=BX$1,IF($A59&lt;=BX$1+BX$4,PMT('RA Calc using Annuity formula'!$U$1,BX$4,BX$2),0),0)</f>
        <v>0</v>
      </c>
      <c r="BY59" s="19">
        <f>IF($A59&gt;=BY$1,IF($A59&lt;=BY$1+BY$4,PMT('RA Calc using Annuity formula'!$U$1,BY$4,BY$2),0),0)</f>
        <v>0</v>
      </c>
      <c r="BZ59" s="19">
        <f>IF($A59&gt;=BZ$1,IF($A59&lt;=BZ$1+BZ$4,PMT('RA Calc using Annuity formula'!$U$1,BZ$4,BZ$2),0),0)</f>
        <v>0</v>
      </c>
      <c r="CA59" s="19">
        <f>IF($A59&gt;=CA$1,IF($A59&lt;=CA$1+CA$4,PMT('RA Calc using Annuity formula'!$U$1,CA$4,CA$2),0),0)</f>
        <v>0</v>
      </c>
      <c r="CB59" s="19">
        <f>IF($A59&gt;=CB$1,IF($A59&lt;=CB$1+CB$4,PMT('RA Calc using Annuity formula'!$U$1,CB$4,CB$2),0),0)</f>
        <v>0</v>
      </c>
      <c r="CC59" s="19">
        <f>IF($A59&gt;=CC$1,IF($A59&lt;=CC$1+CC$4,PMT('RA Calc using Annuity formula'!$U$1,CC$4,CC$2),0),0)</f>
        <v>0</v>
      </c>
      <c r="CD59" s="19">
        <f>IF($A59&gt;=CD$1,IF($A59&lt;=CD$1+CD$4,PMT('RA Calc using Annuity formula'!$U$1,CD$4,CD$2),0),0)</f>
        <v>0</v>
      </c>
      <c r="CE59" s="19">
        <f>IF($A59&gt;=CE$1,IF($A59&lt;=CE$1+CE$4,PMT('RA Calc using Annuity formula'!$U$1,CE$4,CE$2),0),0)</f>
        <v>0</v>
      </c>
      <c r="CF59" s="19">
        <f>IF($A59&gt;=CF$1,IF($A59&lt;=CF$1+CF$4,PMT('RA Calc using Annuity formula'!$U$1,CF$4,CF$2),0),0)</f>
        <v>0</v>
      </c>
      <c r="CG59" s="19">
        <f>IF($A59&gt;=CG$1,IF($A59&lt;=CG$1+CG$4,PMT('RA Calc using Annuity formula'!$U$1,CG$4,CG$2),0),0)</f>
        <v>0</v>
      </c>
      <c r="CH59" s="19">
        <f>IF($A59&gt;=CH$1,IF($A59&lt;=CH$1+CH$4,PMT('RA Calc using Annuity formula'!$U$1,CH$4,CH$2),0),0)</f>
        <v>0</v>
      </c>
    </row>
    <row r="60" spans="1:86" x14ac:dyDescent="0.25">
      <c r="A60" s="1">
        <v>80</v>
      </c>
      <c r="B60" s="19">
        <f t="shared" si="3"/>
        <v>-3169.3294200077489</v>
      </c>
      <c r="C60" s="19">
        <f t="shared" si="4"/>
        <v>-51.956220000127033</v>
      </c>
      <c r="D60" s="19"/>
      <c r="E60" s="19"/>
      <c r="K60" s="19">
        <f>IF($A60&gt;=K$1,IF($A60&lt;=K$1+K$4,PMT('RA Calc using Annuity formula'!$U$1,K$4,K$3),0),0)</f>
        <v>0</v>
      </c>
      <c r="L60" s="19">
        <f>IF($A60&gt;=L$1,IF($A60&lt;=L$1+L$4,PMT('RA Calc using Annuity formula'!$U$1,L$4,L$2),0),0)</f>
        <v>0</v>
      </c>
      <c r="M60" s="19">
        <f>IF($A60&gt;=M$1,IF($A60&lt;=M$1+M$4,PMT('RA Calc using Annuity formula'!$U$1,M$4,M$2),0),0)</f>
        <v>0</v>
      </c>
      <c r="N60" s="19">
        <f>IF($A60&gt;=N$1,IF($A60&lt;=N$1+N$4,PMT('RA Calc using Annuity formula'!$U$1,N$4,N$2),0),0)</f>
        <v>0</v>
      </c>
      <c r="O60" s="19">
        <f>IF($A60&gt;=O$1,IF($A60&lt;=O$1+O$4,PMT('RA Calc using Annuity formula'!$U$1,O$4,O$2),0),0)</f>
        <v>0</v>
      </c>
      <c r="P60" s="19">
        <f>IF($A60&gt;=P$1,IF($A60&lt;=P$1+P$4,PMT('RA Calc using Annuity formula'!$U$1,P$4,P$2),0),0)</f>
        <v>0</v>
      </c>
      <c r="Q60" s="19">
        <f>IF($A60&gt;=Q$1,IF($A60&lt;=Q$1+Q$4,PMT('RA Calc using Annuity formula'!$U$1,Q$4,Q$2),0),0)</f>
        <v>0</v>
      </c>
      <c r="R60" s="19">
        <f>IF($A60&gt;=R$1,IF($A60&lt;=R$1+R$4,PMT('RA Calc using Annuity formula'!$U$1,R$4,R$2),0),0)</f>
        <v>0</v>
      </c>
      <c r="S60" s="19">
        <f>IF($A60&gt;=S$1,IF($A60&lt;=S$1+S$4,PMT('RA Calc using Annuity formula'!$U$1,S$4,S$2),0),0)</f>
        <v>0</v>
      </c>
      <c r="T60" s="19">
        <f>IF($A60&gt;=T$1,IF($A60&lt;=T$1+T$4,PMT('RA Calc using Annuity formula'!$U$1,T$4,T$2),0),0)</f>
        <v>0</v>
      </c>
      <c r="U60" s="19">
        <f>IF($A60&gt;=U$1,IF($A60&lt;=U$1+U$4,PMT('RA Calc using Annuity formula'!$U$1,U$4,U$2),0),0)</f>
        <v>0</v>
      </c>
      <c r="V60" s="19">
        <f>IF($A60&gt;=V$1,IF($A60&lt;=V$1+V$4,PMT('RA Calc using Annuity formula'!$U$1,V$4,V$2),0),0)</f>
        <v>0</v>
      </c>
      <c r="W60" s="19">
        <f>IF($A60&gt;=W$1,IF($A60&lt;=W$1+W$4,PMT('RA Calc using Annuity formula'!$U$1,W$4,W$2),0),0)</f>
        <v>0</v>
      </c>
      <c r="X60" s="19">
        <f>IF($A60&gt;=X$1,IF($A60&lt;=X$1+X$4,PMT('RA Calc using Annuity formula'!$U$1,X$4,X$2),0),0)</f>
        <v>0</v>
      </c>
      <c r="Y60" s="19">
        <f>IF($A60&gt;=Y$1,IF($A60&lt;=Y$1+Y$4,PMT('RA Calc using Annuity formula'!$U$1,Y$4,Y$2),0),0)</f>
        <v>0</v>
      </c>
      <c r="Z60" s="19">
        <f>IF($A60&gt;=Z$1,IF($A60&lt;=Z$1+Z$4,PMT('RA Calc using Annuity formula'!$U$1,Z$4,Z$2),0),0)</f>
        <v>0</v>
      </c>
      <c r="AA60" s="19">
        <f>IF($A60&gt;=AA$1,IF($A60&lt;=AA$1+AA$4,PMT('RA Calc using Annuity formula'!$U$1,AA$4,AA$2),0),0)</f>
        <v>0</v>
      </c>
      <c r="AB60" s="19">
        <f>IF($A60&gt;=AB$1,IF($A60&lt;=AB$1+AB$4,PMT('RA Calc using Annuity formula'!$U$1,AB$4,AB$2),0),0)</f>
        <v>0</v>
      </c>
      <c r="AC60" s="19">
        <f>IF($A60&gt;=AC$1,IF($A60&lt;=AC$1+AC$4,PMT('RA Calc using Annuity formula'!$U$1,AC$4,AC$2),0),0)</f>
        <v>0</v>
      </c>
      <c r="AD60" s="19">
        <f>IF($A60&gt;=AD$1,IF($A60&lt;=AD$1+AD$4,PMT('RA Calc using Annuity formula'!$U$1,AD$4,AD$2),0),0)</f>
        <v>0</v>
      </c>
      <c r="AE60" s="19">
        <f>IF($A60&gt;=AE$1,IF($A60&lt;=AE$1+AE$4,PMT('RA Calc using Annuity formula'!$U$1,AE$4,AE$2),0),0)</f>
        <v>0</v>
      </c>
      <c r="AF60" s="19">
        <f>IF($A60&gt;=AF$1,IF($A60&lt;=AF$1+AF$4,PMT('RA Calc using Annuity formula'!$U$1,AF$4,AF$2),0),0)</f>
        <v>0</v>
      </c>
      <c r="AG60" s="19">
        <f>IF($A60&gt;=AG$1,IF($A60&lt;=AG$1+AG$4,PMT('RA Calc using Annuity formula'!$U$1,AG$4,AG$2),0),0)</f>
        <v>-85.2623062904497</v>
      </c>
      <c r="AH60" s="19">
        <f>IF($A60&gt;=AH$1,IF($A60&lt;=AH$1+AH$4,PMT('RA Calc using Annuity formula'!$U$1,AH$4,AH$2),0),0)</f>
        <v>-47.991821623132843</v>
      </c>
      <c r="AI60" s="19">
        <f>IF($A60&gt;=AI$1,IF($A60&lt;=AI$1+AI$4,PMT('RA Calc using Annuity formula'!$U$1,AI$4,AI$2),0),0)</f>
        <v>-64.447292768028007</v>
      </c>
      <c r="AJ60" s="19">
        <f>IF($A60&gt;=AJ$1,IF($A60&lt;=AJ$1+AJ$4,PMT('RA Calc using Annuity formula'!$U$1,AJ$4,AJ$2),0),0)</f>
        <v>0</v>
      </c>
      <c r="AK60" s="19">
        <f>IF($A60&gt;=AK$1,IF($A60&lt;=AK$1+AK$4,PMT('RA Calc using Annuity formula'!$U$1,AK$4,AK$2),0),0)</f>
        <v>0</v>
      </c>
      <c r="AL60" s="19">
        <f>IF($A60&gt;=AL$1,IF($A60&lt;=AL$1+AL$4,PMT('RA Calc using Annuity formula'!$U$1,AL$4,AL$2),0),0)</f>
        <v>0</v>
      </c>
      <c r="AM60" s="19">
        <f>IF($A60&gt;=AM$1,IF($A60&lt;=AM$1+AM$4,PMT('RA Calc using Annuity formula'!$U$1,AM$4,AM$2),0),0)</f>
        <v>0</v>
      </c>
      <c r="AN60" s="19">
        <f>IF($A60&gt;=AN$1,IF($A60&lt;=AN$1+AN$4,PMT('RA Calc using Annuity formula'!$U$1,AN$4,AN$2),0),0)</f>
        <v>0</v>
      </c>
      <c r="AO60" s="19">
        <f>IF($A60&gt;=AO$1,IF($A60&lt;=AO$1+AO$4,PMT('RA Calc using Annuity formula'!$U$1,AO$4,AO$2),0),0)</f>
        <v>-20.275085529624395</v>
      </c>
      <c r="AP60" s="19">
        <f>IF($A60&gt;=AP$1,IF($A60&lt;=AP$1+AP$4,PMT('RA Calc using Annuity formula'!$U$1,AP$4,AP$2),0),0)</f>
        <v>-528.11007422492833</v>
      </c>
      <c r="AQ60" s="19">
        <f>IF($A60&gt;=AQ$1,IF($A60&lt;=AQ$1+AQ$4,PMT('RA Calc using Annuity formula'!$U$1,AQ$4,AQ$2),0),0)</f>
        <v>0</v>
      </c>
      <c r="AR60" s="19">
        <f>IF($A60&gt;=AR$1,IF($A60&lt;=AR$1+AR$4,PMT('RA Calc using Annuity formula'!$U$1,AR$4,AR$2),0),0)</f>
        <v>-77.842261882656729</v>
      </c>
      <c r="AS60" s="19">
        <f>IF($A60&gt;=AS$1,IF($A60&lt;=AS$1+AS$4,PMT('RA Calc using Annuity formula'!$U$1,AS$4,AS$2),0),0)</f>
        <v>-79.904911447547732</v>
      </c>
      <c r="AT60" s="19">
        <f>IF($A60&gt;=AT$1,IF($A60&lt;=AT$1+AT$4,PMT('RA Calc using Annuity formula'!$U$1,AT$4,AT$2),0),0)</f>
        <v>-82.022216711343773</v>
      </c>
      <c r="AU60" s="19">
        <f>IF($A60&gt;=AU$1,IF($A60&lt;=AU$1+AU$4,PMT('RA Calc using Annuity formula'!$U$1,AU$4,AU$2),0),0)</f>
        <v>-84.195625930439746</v>
      </c>
      <c r="AV60" s="19">
        <f>IF($A60&gt;=AV$1,IF($A60&lt;=AV$1+AV$4,PMT('RA Calc using Annuity formula'!$U$1,AV$4,AV$2),0),0)</f>
        <v>-86.426625736855215</v>
      </c>
      <c r="AW60" s="19">
        <f>IF($A60&gt;=AW$1,IF($A60&lt;=AW$1+AW$4,PMT('RA Calc using Annuity formula'!$U$1,AW$4,AW$2),0),0)</f>
        <v>-88.71674215510437</v>
      </c>
      <c r="AX60" s="19">
        <f>IF($A60&gt;=AX$1,IF($A60&lt;=AX$1+AX$4,PMT('RA Calc using Annuity formula'!$U$1,AX$4,AX$2),0),0)</f>
        <v>-91.067541646011051</v>
      </c>
      <c r="AY60" s="19">
        <f>IF($A60&gt;=AY$1,IF($A60&lt;=AY$1+AY$4,PMT('RA Calc using Annuity formula'!$U$1,AY$4,AY$2),0),0)</f>
        <v>-93.480632178182375</v>
      </c>
      <c r="AZ60" s="19">
        <f>IF($A60&gt;=AZ$1,IF($A60&lt;=AZ$1+AZ$4,PMT('RA Calc using Annuity formula'!$U$1,AZ$4,AZ$2),0),0)</f>
        <v>-95.957664327874113</v>
      </c>
      <c r="BA60" s="19">
        <f>IF($A60&gt;=BA$1,IF($A60&lt;=BA$1+BA$4,PMT('RA Calc using Annuity formula'!$U$1,BA$4,BA$2),0),0)</f>
        <v>-98.500332408000205</v>
      </c>
      <c r="BB60" s="19">
        <f>IF($A60&gt;=BB$1,IF($A60&lt;=BB$1+BB$4,PMT('RA Calc using Annuity formula'!$U$1,BB$4,BB$2),0),0)</f>
        <v>-101.1103756270584</v>
      </c>
      <c r="BC60" s="19">
        <f>IF($A60&gt;=BC$1,IF($A60&lt;=BC$1+BC$4,PMT('RA Calc using Annuity formula'!$U$1,BC$4,BC$2),0),0)</f>
        <v>-103.78957927876506</v>
      </c>
      <c r="BD60" s="19">
        <f>IF($A60&gt;=BD$1,IF($A60&lt;=BD$1+BD$4,PMT('RA Calc using Annuity formula'!$U$1,BD$4,BD$2),0),0)</f>
        <v>-106.53977596321241</v>
      </c>
      <c r="BE60" s="19">
        <f>IF($A60&gt;=BE$1,IF($A60&lt;=BE$1+BE$4,PMT('RA Calc using Annuity formula'!$U$1,BE$4,BE$2),0),0)</f>
        <v>-109.36284684038418</v>
      </c>
      <c r="BF60" s="19">
        <f>IF($A60&gt;=BF$1,IF($A60&lt;=BF$1+BF$4,PMT('RA Calc using Annuity formula'!$U$1,BF$4,BF$2),0),0)</f>
        <v>-112.26072291688628</v>
      </c>
      <c r="BG60" s="19">
        <f>IF($A60&gt;=BG$1,IF($A60&lt;=BG$1+BG$4,PMT('RA Calc using Annuity formula'!$U$1,BG$4,BG$2),0),0)</f>
        <v>-115.23538636677321</v>
      </c>
      <c r="BH60" s="19">
        <f>IF($A60&gt;=BH$1,IF($A60&lt;=BH$1+BH$4,PMT('RA Calc using Annuity formula'!$U$1,BH$4,BH$2),0),0)</f>
        <v>-118.28887188737356</v>
      </c>
      <c r="BI60" s="19">
        <f>IF($A60&gt;=BI$1,IF($A60&lt;=BI$1+BI$4,PMT('RA Calc using Annuity formula'!$U$1,BI$4,BI$2),0),0)</f>
        <v>-121.42326809104169</v>
      </c>
      <c r="BJ60" s="19">
        <f>IF($A60&gt;=BJ$1,IF($A60&lt;=BJ$1+BJ$4,PMT('RA Calc using Annuity formula'!$U$1,BJ$4,BJ$2),0),0)</f>
        <v>-124.64071893378798</v>
      </c>
      <c r="BK60" s="19">
        <f>IF($A60&gt;=BK$1,IF($A60&lt;=BK$1+BK$4,PMT('RA Calc using Annuity formula'!$U$1,BK$4,BK$2),0),0)</f>
        <v>-127.94342518176458</v>
      </c>
      <c r="BL60" s="19">
        <f>IF($A60&gt;=BL$1,IF($A60&lt;=BL$1+BL$4,PMT('RA Calc using Annuity formula'!$U$1,BL$4,BL$2),0),0)</f>
        <v>-131.33364591660978</v>
      </c>
      <c r="BM60" s="19">
        <f>IF($A60&gt;=BM$1,IF($A60&lt;=BM$1+BM$4,PMT('RA Calc using Annuity formula'!$U$1,BM$4,BM$2),0),0)</f>
        <v>-134.81370008068077</v>
      </c>
      <c r="BN60" s="19">
        <f>IF($A60&gt;=BN$1,IF($A60&lt;=BN$1+BN$4,PMT('RA Calc using Annuity formula'!$U$1,BN$4,BN$2),0),0)</f>
        <v>-138.38596806323179</v>
      </c>
      <c r="BO60" s="19">
        <f>IF($A60&gt;=BO$1,IF($A60&lt;=BO$1+BO$4,PMT('RA Calc using Annuity formula'!$U$1,BO$4,BO$2),0),0)</f>
        <v>0</v>
      </c>
      <c r="BP60" s="19">
        <f>IF($A60&gt;=BP$1,IF($A60&lt;=BP$1+BP$4,PMT('RA Calc using Annuity formula'!$U$1,BP$4,BP$2),0),0)</f>
        <v>0</v>
      </c>
      <c r="BQ60" s="19">
        <f>IF($A60&gt;=BQ$1,IF($A60&lt;=BQ$1+BQ$4,PMT('RA Calc using Annuity formula'!$U$1,BQ$4,BQ$2),0),0)</f>
        <v>0</v>
      </c>
      <c r="BR60" s="19">
        <f>IF($A60&gt;=BR$1,IF($A60&lt;=BR$1+BR$4,PMT('RA Calc using Annuity formula'!$U$1,BR$4,BR$2),0),0)</f>
        <v>0</v>
      </c>
      <c r="BS60" s="19">
        <f>IF($A60&gt;=BS$1,IF($A60&lt;=BS$1+BS$4,PMT('RA Calc using Annuity formula'!$U$1,BS$4,BS$2),0),0)</f>
        <v>0</v>
      </c>
      <c r="BT60" s="19">
        <f>IF($A60&gt;=BT$1,IF($A60&lt;=BT$1+BT$4,PMT('RA Calc using Annuity formula'!$U$1,BT$4,BT$2),0),0)</f>
        <v>0</v>
      </c>
      <c r="BU60" s="19">
        <f>IF($A60&gt;=BU$1,IF($A60&lt;=BU$1+BU$4,PMT('RA Calc using Annuity formula'!$U$1,BU$4,BU$2),0),0)</f>
        <v>0</v>
      </c>
      <c r="BV60" s="19">
        <f>IF($A60&gt;=BV$1,IF($A60&lt;=BV$1+BV$4,PMT('RA Calc using Annuity formula'!$U$1,BV$4,BV$2),0),0)</f>
        <v>0</v>
      </c>
      <c r="BW60" s="19">
        <f>IF($A60&gt;=BW$1,IF($A60&lt;=BW$1+BW$4,PMT('RA Calc using Annuity formula'!$U$1,BW$4,BW$2),0),0)</f>
        <v>0</v>
      </c>
      <c r="BX60" s="19">
        <f>IF($A60&gt;=BX$1,IF($A60&lt;=BX$1+BX$4,PMT('RA Calc using Annuity formula'!$U$1,BX$4,BX$2),0),0)</f>
        <v>0</v>
      </c>
      <c r="BY60" s="19">
        <f>IF($A60&gt;=BY$1,IF($A60&lt;=BY$1+BY$4,PMT('RA Calc using Annuity formula'!$U$1,BY$4,BY$2),0),0)</f>
        <v>0</v>
      </c>
      <c r="BZ60" s="19">
        <f>IF($A60&gt;=BZ$1,IF($A60&lt;=BZ$1+BZ$4,PMT('RA Calc using Annuity formula'!$U$1,BZ$4,BZ$2),0),0)</f>
        <v>0</v>
      </c>
      <c r="CA60" s="19">
        <f>IF($A60&gt;=CA$1,IF($A60&lt;=CA$1+CA$4,PMT('RA Calc using Annuity formula'!$U$1,CA$4,CA$2),0),0)</f>
        <v>0</v>
      </c>
      <c r="CB60" s="19">
        <f>IF($A60&gt;=CB$1,IF($A60&lt;=CB$1+CB$4,PMT('RA Calc using Annuity formula'!$U$1,CB$4,CB$2),0),0)</f>
        <v>0</v>
      </c>
      <c r="CC60" s="19">
        <f>IF($A60&gt;=CC$1,IF($A60&lt;=CC$1+CC$4,PMT('RA Calc using Annuity formula'!$U$1,CC$4,CC$2),0),0)</f>
        <v>0</v>
      </c>
      <c r="CD60" s="19">
        <f>IF($A60&gt;=CD$1,IF($A60&lt;=CD$1+CD$4,PMT('RA Calc using Annuity formula'!$U$1,CD$4,CD$2),0),0)</f>
        <v>0</v>
      </c>
      <c r="CE60" s="19">
        <f>IF($A60&gt;=CE$1,IF($A60&lt;=CE$1+CE$4,PMT('RA Calc using Annuity formula'!$U$1,CE$4,CE$2),0),0)</f>
        <v>0</v>
      </c>
      <c r="CF60" s="19">
        <f>IF($A60&gt;=CF$1,IF($A60&lt;=CF$1+CF$4,PMT('RA Calc using Annuity formula'!$U$1,CF$4,CF$2),0),0)</f>
        <v>0</v>
      </c>
      <c r="CG60" s="19">
        <f>IF($A60&gt;=CG$1,IF($A60&lt;=CG$1+CG$4,PMT('RA Calc using Annuity formula'!$U$1,CG$4,CG$2),0),0)</f>
        <v>0</v>
      </c>
      <c r="CH60" s="19">
        <f>IF($A60&gt;=CH$1,IF($A60&lt;=CH$1+CH$4,PMT('RA Calc using Annuity formula'!$U$1,CH$4,CH$2),0),0)</f>
        <v>0</v>
      </c>
    </row>
    <row r="61" spans="1:86" x14ac:dyDescent="0.25">
      <c r="A61" s="1">
        <v>81</v>
      </c>
      <c r="B61" s="19">
        <f t="shared" si="3"/>
        <v>-3311.3823133363712</v>
      </c>
      <c r="C61" s="19">
        <f t="shared" si="4"/>
        <v>-54.28495595633396</v>
      </c>
      <c r="D61" s="19"/>
      <c r="E61" s="19"/>
      <c r="K61" s="19">
        <f>IF($A61&gt;=K$1,IF($A61&lt;=K$1+K$4,PMT('RA Calc using Annuity formula'!$U$1,K$4,K$3),0),0)</f>
        <v>0</v>
      </c>
      <c r="L61" s="19">
        <f>IF($A61&gt;=L$1,IF($A61&lt;=L$1+L$4,PMT('RA Calc using Annuity formula'!$U$1,L$4,L$2),0),0)</f>
        <v>0</v>
      </c>
      <c r="M61" s="19">
        <f>IF($A61&gt;=M$1,IF($A61&lt;=M$1+M$4,PMT('RA Calc using Annuity formula'!$U$1,M$4,M$2),0),0)</f>
        <v>0</v>
      </c>
      <c r="N61" s="19">
        <f>IF($A61&gt;=N$1,IF($A61&lt;=N$1+N$4,PMT('RA Calc using Annuity formula'!$U$1,N$4,N$2),0),0)</f>
        <v>0</v>
      </c>
      <c r="O61" s="19">
        <f>IF($A61&gt;=O$1,IF($A61&lt;=O$1+O$4,PMT('RA Calc using Annuity formula'!$U$1,O$4,O$2),0),0)</f>
        <v>0</v>
      </c>
      <c r="P61" s="19">
        <f>IF($A61&gt;=P$1,IF($A61&lt;=P$1+P$4,PMT('RA Calc using Annuity formula'!$U$1,P$4,P$2),0),0)</f>
        <v>0</v>
      </c>
      <c r="Q61" s="19">
        <f>IF($A61&gt;=Q$1,IF($A61&lt;=Q$1+Q$4,PMT('RA Calc using Annuity formula'!$U$1,Q$4,Q$2),0),0)</f>
        <v>0</v>
      </c>
      <c r="R61" s="19">
        <f>IF($A61&gt;=R$1,IF($A61&lt;=R$1+R$4,PMT('RA Calc using Annuity formula'!$U$1,R$4,R$2),0),0)</f>
        <v>0</v>
      </c>
      <c r="S61" s="19">
        <f>IF($A61&gt;=S$1,IF($A61&lt;=S$1+S$4,PMT('RA Calc using Annuity formula'!$U$1,S$4,S$2),0),0)</f>
        <v>0</v>
      </c>
      <c r="T61" s="19">
        <f>IF($A61&gt;=T$1,IF($A61&lt;=T$1+T$4,PMT('RA Calc using Annuity formula'!$U$1,T$4,T$2),0),0)</f>
        <v>0</v>
      </c>
      <c r="U61" s="19">
        <f>IF($A61&gt;=U$1,IF($A61&lt;=U$1+U$4,PMT('RA Calc using Annuity formula'!$U$1,U$4,U$2),0),0)</f>
        <v>0</v>
      </c>
      <c r="V61" s="19">
        <f>IF($A61&gt;=V$1,IF($A61&lt;=V$1+V$4,PMT('RA Calc using Annuity formula'!$U$1,V$4,V$2),0),0)</f>
        <v>0</v>
      </c>
      <c r="W61" s="19">
        <f>IF($A61&gt;=W$1,IF($A61&lt;=W$1+W$4,PMT('RA Calc using Annuity formula'!$U$1,W$4,W$2),0),0)</f>
        <v>0</v>
      </c>
      <c r="X61" s="19">
        <f>IF($A61&gt;=X$1,IF($A61&lt;=X$1+X$4,PMT('RA Calc using Annuity formula'!$U$1,X$4,X$2),0),0)</f>
        <v>0</v>
      </c>
      <c r="Y61" s="19">
        <f>IF($A61&gt;=Y$1,IF($A61&lt;=Y$1+Y$4,PMT('RA Calc using Annuity formula'!$U$1,Y$4,Y$2),0),0)</f>
        <v>0</v>
      </c>
      <c r="Z61" s="19">
        <f>IF($A61&gt;=Z$1,IF($A61&lt;=Z$1+Z$4,PMT('RA Calc using Annuity formula'!$U$1,Z$4,Z$2),0),0)</f>
        <v>0</v>
      </c>
      <c r="AA61" s="19">
        <f>IF($A61&gt;=AA$1,IF($A61&lt;=AA$1+AA$4,PMT('RA Calc using Annuity formula'!$U$1,AA$4,AA$2),0),0)</f>
        <v>0</v>
      </c>
      <c r="AB61" s="19">
        <f>IF($A61&gt;=AB$1,IF($A61&lt;=AB$1+AB$4,PMT('RA Calc using Annuity formula'!$U$1,AB$4,AB$2),0),0)</f>
        <v>0</v>
      </c>
      <c r="AC61" s="19">
        <f>IF($A61&gt;=AC$1,IF($A61&lt;=AC$1+AC$4,PMT('RA Calc using Annuity formula'!$U$1,AC$4,AC$2),0),0)</f>
        <v>0</v>
      </c>
      <c r="AD61" s="19">
        <f>IF($A61&gt;=AD$1,IF($A61&lt;=AD$1+AD$4,PMT('RA Calc using Annuity formula'!$U$1,AD$4,AD$2),0),0)</f>
        <v>0</v>
      </c>
      <c r="AE61" s="19">
        <f>IF($A61&gt;=AE$1,IF($A61&lt;=AE$1+AE$4,PMT('RA Calc using Annuity formula'!$U$1,AE$4,AE$2),0),0)</f>
        <v>0</v>
      </c>
      <c r="AF61" s="19">
        <f>IF($A61&gt;=AF$1,IF($A61&lt;=AF$1+AF$4,PMT('RA Calc using Annuity formula'!$U$1,AF$4,AF$2),0),0)</f>
        <v>0</v>
      </c>
      <c r="AG61" s="19">
        <f>IF($A61&gt;=AG$1,IF($A61&lt;=AG$1+AG$4,PMT('RA Calc using Annuity formula'!$U$1,AG$4,AG$2),0),0)</f>
        <v>-85.2623062904497</v>
      </c>
      <c r="AH61" s="19">
        <f>IF($A61&gt;=AH$1,IF($A61&lt;=AH$1+AH$4,PMT('RA Calc using Annuity formula'!$U$1,AH$4,AH$2),0),0)</f>
        <v>-47.991821623132843</v>
      </c>
      <c r="AI61" s="19">
        <f>IF($A61&gt;=AI$1,IF($A61&lt;=AI$1+AI$4,PMT('RA Calc using Annuity formula'!$U$1,AI$4,AI$2),0),0)</f>
        <v>-64.447292768028007</v>
      </c>
      <c r="AJ61" s="19">
        <f>IF($A61&gt;=AJ$1,IF($A61&lt;=AJ$1+AJ$4,PMT('RA Calc using Annuity formula'!$U$1,AJ$4,AJ$2),0),0)</f>
        <v>0</v>
      </c>
      <c r="AK61" s="19">
        <f>IF($A61&gt;=AK$1,IF($A61&lt;=AK$1+AK$4,PMT('RA Calc using Annuity formula'!$U$1,AK$4,AK$2),0),0)</f>
        <v>0</v>
      </c>
      <c r="AL61" s="19">
        <f>IF($A61&gt;=AL$1,IF($A61&lt;=AL$1+AL$4,PMT('RA Calc using Annuity formula'!$U$1,AL$4,AL$2),0),0)</f>
        <v>0</v>
      </c>
      <c r="AM61" s="19">
        <f>IF($A61&gt;=AM$1,IF($A61&lt;=AM$1+AM$4,PMT('RA Calc using Annuity formula'!$U$1,AM$4,AM$2),0),0)</f>
        <v>0</v>
      </c>
      <c r="AN61" s="19">
        <f>IF($A61&gt;=AN$1,IF($A61&lt;=AN$1+AN$4,PMT('RA Calc using Annuity formula'!$U$1,AN$4,AN$2),0),0)</f>
        <v>0</v>
      </c>
      <c r="AO61" s="19">
        <f>IF($A61&gt;=AO$1,IF($A61&lt;=AO$1+AO$4,PMT('RA Calc using Annuity formula'!$U$1,AO$4,AO$2),0),0)</f>
        <v>-20.275085529624395</v>
      </c>
      <c r="AP61" s="19">
        <f>IF($A61&gt;=AP$1,IF($A61&lt;=AP$1+AP$4,PMT('RA Calc using Annuity formula'!$U$1,AP$4,AP$2),0),0)</f>
        <v>-528.11007422492833</v>
      </c>
      <c r="AQ61" s="19">
        <f>IF($A61&gt;=AQ$1,IF($A61&lt;=AQ$1+AQ$4,PMT('RA Calc using Annuity formula'!$U$1,AQ$4,AQ$2),0),0)</f>
        <v>0</v>
      </c>
      <c r="AR61" s="19">
        <f>IF($A61&gt;=AR$1,IF($A61&lt;=AR$1+AR$4,PMT('RA Calc using Annuity formula'!$U$1,AR$4,AR$2),0),0)</f>
        <v>-77.842261882656729</v>
      </c>
      <c r="AS61" s="19">
        <f>IF($A61&gt;=AS$1,IF($A61&lt;=AS$1+AS$4,PMT('RA Calc using Annuity formula'!$U$1,AS$4,AS$2),0),0)</f>
        <v>-79.904911447547732</v>
      </c>
      <c r="AT61" s="19">
        <f>IF($A61&gt;=AT$1,IF($A61&lt;=AT$1+AT$4,PMT('RA Calc using Annuity formula'!$U$1,AT$4,AT$2),0),0)</f>
        <v>-82.022216711343773</v>
      </c>
      <c r="AU61" s="19">
        <f>IF($A61&gt;=AU$1,IF($A61&lt;=AU$1+AU$4,PMT('RA Calc using Annuity formula'!$U$1,AU$4,AU$2),0),0)</f>
        <v>-84.195625930439746</v>
      </c>
      <c r="AV61" s="19">
        <f>IF($A61&gt;=AV$1,IF($A61&lt;=AV$1+AV$4,PMT('RA Calc using Annuity formula'!$U$1,AV$4,AV$2),0),0)</f>
        <v>-86.426625736855215</v>
      </c>
      <c r="AW61" s="19">
        <f>IF($A61&gt;=AW$1,IF($A61&lt;=AW$1+AW$4,PMT('RA Calc using Annuity formula'!$U$1,AW$4,AW$2),0),0)</f>
        <v>-88.71674215510437</v>
      </c>
      <c r="AX61" s="19">
        <f>IF($A61&gt;=AX$1,IF($A61&lt;=AX$1+AX$4,PMT('RA Calc using Annuity formula'!$U$1,AX$4,AX$2),0),0)</f>
        <v>-91.067541646011051</v>
      </c>
      <c r="AY61" s="19">
        <f>IF($A61&gt;=AY$1,IF($A61&lt;=AY$1+AY$4,PMT('RA Calc using Annuity formula'!$U$1,AY$4,AY$2),0),0)</f>
        <v>-93.480632178182375</v>
      </c>
      <c r="AZ61" s="19">
        <f>IF($A61&gt;=AZ$1,IF($A61&lt;=AZ$1+AZ$4,PMT('RA Calc using Annuity formula'!$U$1,AZ$4,AZ$2),0),0)</f>
        <v>-95.957664327874113</v>
      </c>
      <c r="BA61" s="19">
        <f>IF($A61&gt;=BA$1,IF($A61&lt;=BA$1+BA$4,PMT('RA Calc using Annuity formula'!$U$1,BA$4,BA$2),0),0)</f>
        <v>-98.500332408000205</v>
      </c>
      <c r="BB61" s="19">
        <f>IF($A61&gt;=BB$1,IF($A61&lt;=BB$1+BB$4,PMT('RA Calc using Annuity formula'!$U$1,BB$4,BB$2),0),0)</f>
        <v>-101.1103756270584</v>
      </c>
      <c r="BC61" s="19">
        <f>IF($A61&gt;=BC$1,IF($A61&lt;=BC$1+BC$4,PMT('RA Calc using Annuity formula'!$U$1,BC$4,BC$2),0),0)</f>
        <v>-103.78957927876506</v>
      </c>
      <c r="BD61" s="19">
        <f>IF($A61&gt;=BD$1,IF($A61&lt;=BD$1+BD$4,PMT('RA Calc using Annuity formula'!$U$1,BD$4,BD$2),0),0)</f>
        <v>-106.53977596321241</v>
      </c>
      <c r="BE61" s="19">
        <f>IF($A61&gt;=BE$1,IF($A61&lt;=BE$1+BE$4,PMT('RA Calc using Annuity formula'!$U$1,BE$4,BE$2),0),0)</f>
        <v>-109.36284684038418</v>
      </c>
      <c r="BF61" s="19">
        <f>IF($A61&gt;=BF$1,IF($A61&lt;=BF$1+BF$4,PMT('RA Calc using Annuity formula'!$U$1,BF$4,BF$2),0),0)</f>
        <v>-112.26072291688628</v>
      </c>
      <c r="BG61" s="19">
        <f>IF($A61&gt;=BG$1,IF($A61&lt;=BG$1+BG$4,PMT('RA Calc using Annuity formula'!$U$1,BG$4,BG$2),0),0)</f>
        <v>-115.23538636677321</v>
      </c>
      <c r="BH61" s="19">
        <f>IF($A61&gt;=BH$1,IF($A61&lt;=BH$1+BH$4,PMT('RA Calc using Annuity formula'!$U$1,BH$4,BH$2),0),0)</f>
        <v>-118.28887188737356</v>
      </c>
      <c r="BI61" s="19">
        <f>IF($A61&gt;=BI$1,IF($A61&lt;=BI$1+BI$4,PMT('RA Calc using Annuity formula'!$U$1,BI$4,BI$2),0),0)</f>
        <v>-121.42326809104169</v>
      </c>
      <c r="BJ61" s="19">
        <f>IF($A61&gt;=BJ$1,IF($A61&lt;=BJ$1+BJ$4,PMT('RA Calc using Annuity formula'!$U$1,BJ$4,BJ$2),0),0)</f>
        <v>-124.64071893378798</v>
      </c>
      <c r="BK61" s="19">
        <f>IF($A61&gt;=BK$1,IF($A61&lt;=BK$1+BK$4,PMT('RA Calc using Annuity formula'!$U$1,BK$4,BK$2),0),0)</f>
        <v>-127.94342518176458</v>
      </c>
      <c r="BL61" s="19">
        <f>IF($A61&gt;=BL$1,IF($A61&lt;=BL$1+BL$4,PMT('RA Calc using Annuity formula'!$U$1,BL$4,BL$2),0),0)</f>
        <v>-131.33364591660978</v>
      </c>
      <c r="BM61" s="19">
        <f>IF($A61&gt;=BM$1,IF($A61&lt;=BM$1+BM$4,PMT('RA Calc using Annuity formula'!$U$1,BM$4,BM$2),0),0)</f>
        <v>-134.81370008068077</v>
      </c>
      <c r="BN61" s="19">
        <f>IF($A61&gt;=BN$1,IF($A61&lt;=BN$1+BN$4,PMT('RA Calc using Annuity formula'!$U$1,BN$4,BN$2),0),0)</f>
        <v>-138.38596806323179</v>
      </c>
      <c r="BO61" s="19">
        <f>IF($A61&gt;=BO$1,IF($A61&lt;=BO$1+BO$4,PMT('RA Calc using Annuity formula'!$U$1,BO$4,BO$2),0),0)</f>
        <v>-142.0528933286221</v>
      </c>
      <c r="BP61" s="19">
        <f>IF($A61&gt;=BP$1,IF($A61&lt;=BP$1+BP$4,PMT('RA Calc using Annuity formula'!$U$1,BP$4,BP$2),0),0)</f>
        <v>0</v>
      </c>
      <c r="BQ61" s="19">
        <f>IF($A61&gt;=BQ$1,IF($A61&lt;=BQ$1+BQ$4,PMT('RA Calc using Annuity formula'!$U$1,BQ$4,BQ$2),0),0)</f>
        <v>0</v>
      </c>
      <c r="BR61" s="19">
        <f>IF($A61&gt;=BR$1,IF($A61&lt;=BR$1+BR$4,PMT('RA Calc using Annuity formula'!$U$1,BR$4,BR$2),0),0)</f>
        <v>0</v>
      </c>
      <c r="BS61" s="19">
        <f>IF($A61&gt;=BS$1,IF($A61&lt;=BS$1+BS$4,PMT('RA Calc using Annuity formula'!$U$1,BS$4,BS$2),0),0)</f>
        <v>0</v>
      </c>
      <c r="BT61" s="19">
        <f>IF($A61&gt;=BT$1,IF($A61&lt;=BT$1+BT$4,PMT('RA Calc using Annuity formula'!$U$1,BT$4,BT$2),0),0)</f>
        <v>0</v>
      </c>
      <c r="BU61" s="19">
        <f>IF($A61&gt;=BU$1,IF($A61&lt;=BU$1+BU$4,PMT('RA Calc using Annuity formula'!$U$1,BU$4,BU$2),0),0)</f>
        <v>0</v>
      </c>
      <c r="BV61" s="19">
        <f>IF($A61&gt;=BV$1,IF($A61&lt;=BV$1+BV$4,PMT('RA Calc using Annuity formula'!$U$1,BV$4,BV$2),0),0)</f>
        <v>0</v>
      </c>
      <c r="BW61" s="19">
        <f>IF($A61&gt;=BW$1,IF($A61&lt;=BW$1+BW$4,PMT('RA Calc using Annuity formula'!$U$1,BW$4,BW$2),0),0)</f>
        <v>0</v>
      </c>
      <c r="BX61" s="19">
        <f>IF($A61&gt;=BX$1,IF($A61&lt;=BX$1+BX$4,PMT('RA Calc using Annuity formula'!$U$1,BX$4,BX$2),0),0)</f>
        <v>0</v>
      </c>
      <c r="BY61" s="19">
        <f>IF($A61&gt;=BY$1,IF($A61&lt;=BY$1+BY$4,PMT('RA Calc using Annuity formula'!$U$1,BY$4,BY$2),0),0)</f>
        <v>0</v>
      </c>
      <c r="BZ61" s="19">
        <f>IF($A61&gt;=BZ$1,IF($A61&lt;=BZ$1+BZ$4,PMT('RA Calc using Annuity formula'!$U$1,BZ$4,BZ$2),0),0)</f>
        <v>0</v>
      </c>
      <c r="CA61" s="19">
        <f>IF($A61&gt;=CA$1,IF($A61&lt;=CA$1+CA$4,PMT('RA Calc using Annuity formula'!$U$1,CA$4,CA$2),0),0)</f>
        <v>0</v>
      </c>
      <c r="CB61" s="19">
        <f>IF($A61&gt;=CB$1,IF($A61&lt;=CB$1+CB$4,PMT('RA Calc using Annuity formula'!$U$1,CB$4,CB$2),0),0)</f>
        <v>0</v>
      </c>
      <c r="CC61" s="19">
        <f>IF($A61&gt;=CC$1,IF($A61&lt;=CC$1+CC$4,PMT('RA Calc using Annuity formula'!$U$1,CC$4,CC$2),0),0)</f>
        <v>0</v>
      </c>
      <c r="CD61" s="19">
        <f>IF($A61&gt;=CD$1,IF($A61&lt;=CD$1+CD$4,PMT('RA Calc using Annuity formula'!$U$1,CD$4,CD$2),0),0)</f>
        <v>0</v>
      </c>
      <c r="CE61" s="19">
        <f>IF($A61&gt;=CE$1,IF($A61&lt;=CE$1+CE$4,PMT('RA Calc using Annuity formula'!$U$1,CE$4,CE$2),0),0)</f>
        <v>0</v>
      </c>
      <c r="CF61" s="19">
        <f>IF($A61&gt;=CF$1,IF($A61&lt;=CF$1+CF$4,PMT('RA Calc using Annuity formula'!$U$1,CF$4,CF$2),0),0)</f>
        <v>0</v>
      </c>
      <c r="CG61" s="19">
        <f>IF($A61&gt;=CG$1,IF($A61&lt;=CG$1+CG$4,PMT('RA Calc using Annuity formula'!$U$1,CG$4,CG$2),0),0)</f>
        <v>0</v>
      </c>
      <c r="CH61" s="19">
        <f>IF($A61&gt;=CH$1,IF($A61&lt;=CH$1+CH$4,PMT('RA Calc using Annuity formula'!$U$1,CH$4,CH$2),0),0)</f>
        <v>0</v>
      </c>
    </row>
    <row r="62" spans="1:86" x14ac:dyDescent="0.25">
      <c r="A62" s="1">
        <v>82</v>
      </c>
      <c r="B62" s="19">
        <f t="shared" si="3"/>
        <v>-3371.9369911335903</v>
      </c>
      <c r="C62" s="19">
        <f t="shared" si="4"/>
        <v>-55.277655592353938</v>
      </c>
      <c r="D62" s="19"/>
      <c r="E62" s="19"/>
      <c r="K62" s="19">
        <f>IF($A62&gt;=K$1,IF($A62&lt;=K$1+K$4,PMT('RA Calc using Annuity formula'!$U$1,K$4,K$3),0),0)</f>
        <v>0</v>
      </c>
      <c r="L62" s="19">
        <f>IF($A62&gt;=L$1,IF($A62&lt;=L$1+L$4,PMT('RA Calc using Annuity formula'!$U$1,L$4,L$2),0),0)</f>
        <v>0</v>
      </c>
      <c r="M62" s="19">
        <f>IF($A62&gt;=M$1,IF($A62&lt;=M$1+M$4,PMT('RA Calc using Annuity formula'!$U$1,M$4,M$2),0),0)</f>
        <v>0</v>
      </c>
      <c r="N62" s="19">
        <f>IF($A62&gt;=N$1,IF($A62&lt;=N$1+N$4,PMT('RA Calc using Annuity formula'!$U$1,N$4,N$2),0),0)</f>
        <v>0</v>
      </c>
      <c r="O62" s="19">
        <f>IF($A62&gt;=O$1,IF($A62&lt;=O$1+O$4,PMT('RA Calc using Annuity formula'!$U$1,O$4,O$2),0),0)</f>
        <v>0</v>
      </c>
      <c r="P62" s="19">
        <f>IF($A62&gt;=P$1,IF($A62&lt;=P$1+P$4,PMT('RA Calc using Annuity formula'!$U$1,P$4,P$2),0),0)</f>
        <v>0</v>
      </c>
      <c r="Q62" s="19">
        <f>IF($A62&gt;=Q$1,IF($A62&lt;=Q$1+Q$4,PMT('RA Calc using Annuity formula'!$U$1,Q$4,Q$2),0),0)</f>
        <v>0</v>
      </c>
      <c r="R62" s="19">
        <f>IF($A62&gt;=R$1,IF($A62&lt;=R$1+R$4,PMT('RA Calc using Annuity formula'!$U$1,R$4,R$2),0),0)</f>
        <v>0</v>
      </c>
      <c r="S62" s="19">
        <f>IF($A62&gt;=S$1,IF($A62&lt;=S$1+S$4,PMT('RA Calc using Annuity formula'!$U$1,S$4,S$2),0),0)</f>
        <v>0</v>
      </c>
      <c r="T62" s="19">
        <f>IF($A62&gt;=T$1,IF($A62&lt;=T$1+T$4,PMT('RA Calc using Annuity formula'!$U$1,T$4,T$2),0),0)</f>
        <v>0</v>
      </c>
      <c r="U62" s="19">
        <f>IF($A62&gt;=U$1,IF($A62&lt;=U$1+U$4,PMT('RA Calc using Annuity formula'!$U$1,U$4,U$2),0),0)</f>
        <v>0</v>
      </c>
      <c r="V62" s="19">
        <f>IF($A62&gt;=V$1,IF($A62&lt;=V$1+V$4,PMT('RA Calc using Annuity formula'!$U$1,V$4,V$2),0),0)</f>
        <v>0</v>
      </c>
      <c r="W62" s="19">
        <f>IF($A62&gt;=W$1,IF($A62&lt;=W$1+W$4,PMT('RA Calc using Annuity formula'!$U$1,W$4,W$2),0),0)</f>
        <v>0</v>
      </c>
      <c r="X62" s="19">
        <f>IF($A62&gt;=X$1,IF($A62&lt;=X$1+X$4,PMT('RA Calc using Annuity formula'!$U$1,X$4,X$2),0),0)</f>
        <v>0</v>
      </c>
      <c r="Y62" s="19">
        <f>IF($A62&gt;=Y$1,IF($A62&lt;=Y$1+Y$4,PMT('RA Calc using Annuity formula'!$U$1,Y$4,Y$2),0),0)</f>
        <v>0</v>
      </c>
      <c r="Z62" s="19">
        <f>IF($A62&gt;=Z$1,IF($A62&lt;=Z$1+Z$4,PMT('RA Calc using Annuity formula'!$U$1,Z$4,Z$2),0),0)</f>
        <v>0</v>
      </c>
      <c r="AA62" s="19">
        <f>IF($A62&gt;=AA$1,IF($A62&lt;=AA$1+AA$4,PMT('RA Calc using Annuity formula'!$U$1,AA$4,AA$2),0),0)</f>
        <v>0</v>
      </c>
      <c r="AB62" s="19">
        <f>IF($A62&gt;=AB$1,IF($A62&lt;=AB$1+AB$4,PMT('RA Calc using Annuity formula'!$U$1,AB$4,AB$2),0),0)</f>
        <v>0</v>
      </c>
      <c r="AC62" s="19">
        <f>IF($A62&gt;=AC$1,IF($A62&lt;=AC$1+AC$4,PMT('RA Calc using Annuity formula'!$U$1,AC$4,AC$2),0),0)</f>
        <v>0</v>
      </c>
      <c r="AD62" s="19">
        <f>IF($A62&gt;=AD$1,IF($A62&lt;=AD$1+AD$4,PMT('RA Calc using Annuity formula'!$U$1,AD$4,AD$2),0),0)</f>
        <v>0</v>
      </c>
      <c r="AE62" s="19">
        <f>IF($A62&gt;=AE$1,IF($A62&lt;=AE$1+AE$4,PMT('RA Calc using Annuity formula'!$U$1,AE$4,AE$2),0),0)</f>
        <v>0</v>
      </c>
      <c r="AF62" s="19">
        <f>IF($A62&gt;=AF$1,IF($A62&lt;=AF$1+AF$4,PMT('RA Calc using Annuity formula'!$U$1,AF$4,AF$2),0),0)</f>
        <v>0</v>
      </c>
      <c r="AG62" s="19">
        <f>IF($A62&gt;=AG$1,IF($A62&lt;=AG$1+AG$4,PMT('RA Calc using Annuity formula'!$U$1,AG$4,AG$2),0),0)</f>
        <v>0</v>
      </c>
      <c r="AH62" s="19">
        <f>IF($A62&gt;=AH$1,IF($A62&lt;=AH$1+AH$4,PMT('RA Calc using Annuity formula'!$U$1,AH$4,AH$2),0),0)</f>
        <v>-47.991821623132843</v>
      </c>
      <c r="AI62" s="19">
        <f>IF($A62&gt;=AI$1,IF($A62&lt;=AI$1+AI$4,PMT('RA Calc using Annuity formula'!$U$1,AI$4,AI$2),0),0)</f>
        <v>-64.447292768028007</v>
      </c>
      <c r="AJ62" s="19">
        <f>IF($A62&gt;=AJ$1,IF($A62&lt;=AJ$1+AJ$4,PMT('RA Calc using Annuity formula'!$U$1,AJ$4,AJ$2),0),0)</f>
        <v>0</v>
      </c>
      <c r="AK62" s="19">
        <f>IF($A62&gt;=AK$1,IF($A62&lt;=AK$1+AK$4,PMT('RA Calc using Annuity formula'!$U$1,AK$4,AK$2),0),0)</f>
        <v>0</v>
      </c>
      <c r="AL62" s="19">
        <f>IF($A62&gt;=AL$1,IF($A62&lt;=AL$1+AL$4,PMT('RA Calc using Annuity formula'!$U$1,AL$4,AL$2),0),0)</f>
        <v>0</v>
      </c>
      <c r="AM62" s="19">
        <f>IF($A62&gt;=AM$1,IF($A62&lt;=AM$1+AM$4,PMT('RA Calc using Annuity formula'!$U$1,AM$4,AM$2),0),0)</f>
        <v>0</v>
      </c>
      <c r="AN62" s="19">
        <f>IF($A62&gt;=AN$1,IF($A62&lt;=AN$1+AN$4,PMT('RA Calc using Annuity formula'!$U$1,AN$4,AN$2),0),0)</f>
        <v>0</v>
      </c>
      <c r="AO62" s="19">
        <f>IF($A62&gt;=AO$1,IF($A62&lt;=AO$1+AO$4,PMT('RA Calc using Annuity formula'!$U$1,AO$4,AO$2),0),0)</f>
        <v>-20.275085529624395</v>
      </c>
      <c r="AP62" s="19">
        <f>IF($A62&gt;=AP$1,IF($A62&lt;=AP$1+AP$4,PMT('RA Calc using Annuity formula'!$U$1,AP$4,AP$2),0),0)</f>
        <v>-528.11007422492833</v>
      </c>
      <c r="AQ62" s="19">
        <f>IF($A62&gt;=AQ$1,IF($A62&lt;=AQ$1+AQ$4,PMT('RA Calc using Annuity formula'!$U$1,AQ$4,AQ$2),0),0)</f>
        <v>0</v>
      </c>
      <c r="AR62" s="19">
        <f>IF($A62&gt;=AR$1,IF($A62&lt;=AR$1+AR$4,PMT('RA Calc using Annuity formula'!$U$1,AR$4,AR$2),0),0)</f>
        <v>-77.842261882656729</v>
      </c>
      <c r="AS62" s="19">
        <f>IF($A62&gt;=AS$1,IF($A62&lt;=AS$1+AS$4,PMT('RA Calc using Annuity formula'!$U$1,AS$4,AS$2),0),0)</f>
        <v>-79.904911447547732</v>
      </c>
      <c r="AT62" s="19">
        <f>IF($A62&gt;=AT$1,IF($A62&lt;=AT$1+AT$4,PMT('RA Calc using Annuity formula'!$U$1,AT$4,AT$2),0),0)</f>
        <v>-82.022216711343773</v>
      </c>
      <c r="AU62" s="19">
        <f>IF($A62&gt;=AU$1,IF($A62&lt;=AU$1+AU$4,PMT('RA Calc using Annuity formula'!$U$1,AU$4,AU$2),0),0)</f>
        <v>-84.195625930439746</v>
      </c>
      <c r="AV62" s="19">
        <f>IF($A62&gt;=AV$1,IF($A62&lt;=AV$1+AV$4,PMT('RA Calc using Annuity formula'!$U$1,AV$4,AV$2),0),0)</f>
        <v>-86.426625736855215</v>
      </c>
      <c r="AW62" s="19">
        <f>IF($A62&gt;=AW$1,IF($A62&lt;=AW$1+AW$4,PMT('RA Calc using Annuity formula'!$U$1,AW$4,AW$2),0),0)</f>
        <v>-88.71674215510437</v>
      </c>
      <c r="AX62" s="19">
        <f>IF($A62&gt;=AX$1,IF($A62&lt;=AX$1+AX$4,PMT('RA Calc using Annuity formula'!$U$1,AX$4,AX$2),0),0)</f>
        <v>-91.067541646011051</v>
      </c>
      <c r="AY62" s="19">
        <f>IF($A62&gt;=AY$1,IF($A62&lt;=AY$1+AY$4,PMT('RA Calc using Annuity formula'!$U$1,AY$4,AY$2),0),0)</f>
        <v>-93.480632178182375</v>
      </c>
      <c r="AZ62" s="19">
        <f>IF($A62&gt;=AZ$1,IF($A62&lt;=AZ$1+AZ$4,PMT('RA Calc using Annuity formula'!$U$1,AZ$4,AZ$2),0),0)</f>
        <v>-95.957664327874113</v>
      </c>
      <c r="BA62" s="19">
        <f>IF($A62&gt;=BA$1,IF($A62&lt;=BA$1+BA$4,PMT('RA Calc using Annuity formula'!$U$1,BA$4,BA$2),0),0)</f>
        <v>-98.500332408000205</v>
      </c>
      <c r="BB62" s="19">
        <f>IF($A62&gt;=BB$1,IF($A62&lt;=BB$1+BB$4,PMT('RA Calc using Annuity formula'!$U$1,BB$4,BB$2),0),0)</f>
        <v>-101.1103756270584</v>
      </c>
      <c r="BC62" s="19">
        <f>IF($A62&gt;=BC$1,IF($A62&lt;=BC$1+BC$4,PMT('RA Calc using Annuity formula'!$U$1,BC$4,BC$2),0),0)</f>
        <v>-103.78957927876506</v>
      </c>
      <c r="BD62" s="19">
        <f>IF($A62&gt;=BD$1,IF($A62&lt;=BD$1+BD$4,PMT('RA Calc using Annuity formula'!$U$1,BD$4,BD$2),0),0)</f>
        <v>-106.53977596321241</v>
      </c>
      <c r="BE62" s="19">
        <f>IF($A62&gt;=BE$1,IF($A62&lt;=BE$1+BE$4,PMT('RA Calc using Annuity formula'!$U$1,BE$4,BE$2),0),0)</f>
        <v>-109.36284684038418</v>
      </c>
      <c r="BF62" s="19">
        <f>IF($A62&gt;=BF$1,IF($A62&lt;=BF$1+BF$4,PMT('RA Calc using Annuity formula'!$U$1,BF$4,BF$2),0),0)</f>
        <v>-112.26072291688628</v>
      </c>
      <c r="BG62" s="19">
        <f>IF($A62&gt;=BG$1,IF($A62&lt;=BG$1+BG$4,PMT('RA Calc using Annuity formula'!$U$1,BG$4,BG$2),0),0)</f>
        <v>-115.23538636677321</v>
      </c>
      <c r="BH62" s="19">
        <f>IF($A62&gt;=BH$1,IF($A62&lt;=BH$1+BH$4,PMT('RA Calc using Annuity formula'!$U$1,BH$4,BH$2),0),0)</f>
        <v>-118.28887188737356</v>
      </c>
      <c r="BI62" s="19">
        <f>IF($A62&gt;=BI$1,IF($A62&lt;=BI$1+BI$4,PMT('RA Calc using Annuity formula'!$U$1,BI$4,BI$2),0),0)</f>
        <v>-121.42326809104169</v>
      </c>
      <c r="BJ62" s="19">
        <f>IF($A62&gt;=BJ$1,IF($A62&lt;=BJ$1+BJ$4,PMT('RA Calc using Annuity formula'!$U$1,BJ$4,BJ$2),0),0)</f>
        <v>-124.64071893378798</v>
      </c>
      <c r="BK62" s="19">
        <f>IF($A62&gt;=BK$1,IF($A62&lt;=BK$1+BK$4,PMT('RA Calc using Annuity formula'!$U$1,BK$4,BK$2),0),0)</f>
        <v>-127.94342518176458</v>
      </c>
      <c r="BL62" s="19">
        <f>IF($A62&gt;=BL$1,IF($A62&lt;=BL$1+BL$4,PMT('RA Calc using Annuity formula'!$U$1,BL$4,BL$2),0),0)</f>
        <v>-131.33364591660978</v>
      </c>
      <c r="BM62" s="19">
        <f>IF($A62&gt;=BM$1,IF($A62&lt;=BM$1+BM$4,PMT('RA Calc using Annuity formula'!$U$1,BM$4,BM$2),0),0)</f>
        <v>-134.81370008068077</v>
      </c>
      <c r="BN62" s="19">
        <f>IF($A62&gt;=BN$1,IF($A62&lt;=BN$1+BN$4,PMT('RA Calc using Annuity formula'!$U$1,BN$4,BN$2),0),0)</f>
        <v>-138.38596806323179</v>
      </c>
      <c r="BO62" s="19">
        <f>IF($A62&gt;=BO$1,IF($A62&lt;=BO$1+BO$4,PMT('RA Calc using Annuity formula'!$U$1,BO$4,BO$2),0),0)</f>
        <v>-142.0528933286221</v>
      </c>
      <c r="BP62" s="19">
        <f>IF($A62&gt;=BP$1,IF($A62&lt;=BP$1+BP$4,PMT('RA Calc using Annuity formula'!$U$1,BP$4,BP$2),0),0)</f>
        <v>-145.81698408766869</v>
      </c>
      <c r="BQ62" s="19">
        <f>IF($A62&gt;=BQ$1,IF($A62&lt;=BQ$1+BQ$4,PMT('RA Calc using Annuity formula'!$U$1,BQ$4,BQ$2),0),0)</f>
        <v>0</v>
      </c>
      <c r="BR62" s="19">
        <f>IF($A62&gt;=BR$1,IF($A62&lt;=BR$1+BR$4,PMT('RA Calc using Annuity formula'!$U$1,BR$4,BR$2),0),0)</f>
        <v>0</v>
      </c>
      <c r="BS62" s="19">
        <f>IF($A62&gt;=BS$1,IF($A62&lt;=BS$1+BS$4,PMT('RA Calc using Annuity formula'!$U$1,BS$4,BS$2),0),0)</f>
        <v>0</v>
      </c>
      <c r="BT62" s="19">
        <f>IF($A62&gt;=BT$1,IF($A62&lt;=BT$1+BT$4,PMT('RA Calc using Annuity formula'!$U$1,BT$4,BT$2),0),0)</f>
        <v>0</v>
      </c>
      <c r="BU62" s="19">
        <f>IF($A62&gt;=BU$1,IF($A62&lt;=BU$1+BU$4,PMT('RA Calc using Annuity formula'!$U$1,BU$4,BU$2),0),0)</f>
        <v>0</v>
      </c>
      <c r="BV62" s="19">
        <f>IF($A62&gt;=BV$1,IF($A62&lt;=BV$1+BV$4,PMT('RA Calc using Annuity formula'!$U$1,BV$4,BV$2),0),0)</f>
        <v>0</v>
      </c>
      <c r="BW62" s="19">
        <f>IF($A62&gt;=BW$1,IF($A62&lt;=BW$1+BW$4,PMT('RA Calc using Annuity formula'!$U$1,BW$4,BW$2),0),0)</f>
        <v>0</v>
      </c>
      <c r="BX62" s="19">
        <f>IF($A62&gt;=BX$1,IF($A62&lt;=BX$1+BX$4,PMT('RA Calc using Annuity formula'!$U$1,BX$4,BX$2),0),0)</f>
        <v>0</v>
      </c>
      <c r="BY62" s="19">
        <f>IF($A62&gt;=BY$1,IF($A62&lt;=BY$1+BY$4,PMT('RA Calc using Annuity formula'!$U$1,BY$4,BY$2),0),0)</f>
        <v>0</v>
      </c>
      <c r="BZ62" s="19">
        <f>IF($A62&gt;=BZ$1,IF($A62&lt;=BZ$1+BZ$4,PMT('RA Calc using Annuity formula'!$U$1,BZ$4,BZ$2),0),0)</f>
        <v>0</v>
      </c>
      <c r="CA62" s="19">
        <f>IF($A62&gt;=CA$1,IF($A62&lt;=CA$1+CA$4,PMT('RA Calc using Annuity formula'!$U$1,CA$4,CA$2),0),0)</f>
        <v>0</v>
      </c>
      <c r="CB62" s="19">
        <f>IF($A62&gt;=CB$1,IF($A62&lt;=CB$1+CB$4,PMT('RA Calc using Annuity formula'!$U$1,CB$4,CB$2),0),0)</f>
        <v>0</v>
      </c>
      <c r="CC62" s="19">
        <f>IF($A62&gt;=CC$1,IF($A62&lt;=CC$1+CC$4,PMT('RA Calc using Annuity formula'!$U$1,CC$4,CC$2),0),0)</f>
        <v>0</v>
      </c>
      <c r="CD62" s="19">
        <f>IF($A62&gt;=CD$1,IF($A62&lt;=CD$1+CD$4,PMT('RA Calc using Annuity formula'!$U$1,CD$4,CD$2),0),0)</f>
        <v>0</v>
      </c>
      <c r="CE62" s="19">
        <f>IF($A62&gt;=CE$1,IF($A62&lt;=CE$1+CE$4,PMT('RA Calc using Annuity formula'!$U$1,CE$4,CE$2),0),0)</f>
        <v>0</v>
      </c>
      <c r="CF62" s="19">
        <f>IF($A62&gt;=CF$1,IF($A62&lt;=CF$1+CF$4,PMT('RA Calc using Annuity formula'!$U$1,CF$4,CF$2),0),0)</f>
        <v>0</v>
      </c>
      <c r="CG62" s="19">
        <f>IF($A62&gt;=CG$1,IF($A62&lt;=CG$1+CG$4,PMT('RA Calc using Annuity formula'!$U$1,CG$4,CG$2),0),0)</f>
        <v>0</v>
      </c>
      <c r="CH62" s="19">
        <f>IF($A62&gt;=CH$1,IF($A62&lt;=CH$1+CH$4,PMT('RA Calc using Annuity formula'!$U$1,CH$4,CH$2),0),0)</f>
        <v>0</v>
      </c>
    </row>
    <row r="63" spans="1:86" x14ac:dyDescent="0.25">
      <c r="A63" s="1">
        <v>83</v>
      </c>
      <c r="B63" s="19">
        <f t="shared" si="3"/>
        <v>-3521.6178061468754</v>
      </c>
      <c r="C63" s="19">
        <f t="shared" si="4"/>
        <v>-57.731439445030745</v>
      </c>
      <c r="D63" s="19"/>
      <c r="E63" s="19"/>
      <c r="K63" s="19">
        <f>IF($A63&gt;=K$1,IF($A63&lt;=K$1+K$4,PMT('RA Calc using Annuity formula'!$U$1,K$4,K$3),0),0)</f>
        <v>0</v>
      </c>
      <c r="L63" s="19">
        <f>IF($A63&gt;=L$1,IF($A63&lt;=L$1+L$4,PMT('RA Calc using Annuity formula'!$U$1,L$4,L$2),0),0)</f>
        <v>0</v>
      </c>
      <c r="M63" s="19">
        <f>IF($A63&gt;=M$1,IF($A63&lt;=M$1+M$4,PMT('RA Calc using Annuity formula'!$U$1,M$4,M$2),0),0)</f>
        <v>0</v>
      </c>
      <c r="N63" s="19">
        <f>IF($A63&gt;=N$1,IF($A63&lt;=N$1+N$4,PMT('RA Calc using Annuity formula'!$U$1,N$4,N$2),0),0)</f>
        <v>0</v>
      </c>
      <c r="O63" s="19">
        <f>IF($A63&gt;=O$1,IF($A63&lt;=O$1+O$4,PMT('RA Calc using Annuity formula'!$U$1,O$4,O$2),0),0)</f>
        <v>0</v>
      </c>
      <c r="P63" s="19">
        <f>IF($A63&gt;=P$1,IF($A63&lt;=P$1+P$4,PMT('RA Calc using Annuity formula'!$U$1,P$4,P$2),0),0)</f>
        <v>0</v>
      </c>
      <c r="Q63" s="19">
        <f>IF($A63&gt;=Q$1,IF($A63&lt;=Q$1+Q$4,PMT('RA Calc using Annuity formula'!$U$1,Q$4,Q$2),0),0)</f>
        <v>0</v>
      </c>
      <c r="R63" s="19">
        <f>IF($A63&gt;=R$1,IF($A63&lt;=R$1+R$4,PMT('RA Calc using Annuity formula'!$U$1,R$4,R$2),0),0)</f>
        <v>0</v>
      </c>
      <c r="S63" s="19">
        <f>IF($A63&gt;=S$1,IF($A63&lt;=S$1+S$4,PMT('RA Calc using Annuity formula'!$U$1,S$4,S$2),0),0)</f>
        <v>0</v>
      </c>
      <c r="T63" s="19">
        <f>IF($A63&gt;=T$1,IF($A63&lt;=T$1+T$4,PMT('RA Calc using Annuity formula'!$U$1,T$4,T$2),0),0)</f>
        <v>0</v>
      </c>
      <c r="U63" s="19">
        <f>IF($A63&gt;=U$1,IF($A63&lt;=U$1+U$4,PMT('RA Calc using Annuity formula'!$U$1,U$4,U$2),0),0)</f>
        <v>0</v>
      </c>
      <c r="V63" s="19">
        <f>IF($A63&gt;=V$1,IF($A63&lt;=V$1+V$4,PMT('RA Calc using Annuity formula'!$U$1,V$4,V$2),0),0)</f>
        <v>0</v>
      </c>
      <c r="W63" s="19">
        <f>IF($A63&gt;=W$1,IF($A63&lt;=W$1+W$4,PMT('RA Calc using Annuity formula'!$U$1,W$4,W$2),0),0)</f>
        <v>0</v>
      </c>
      <c r="X63" s="19">
        <f>IF($A63&gt;=X$1,IF($A63&lt;=X$1+X$4,PMT('RA Calc using Annuity formula'!$U$1,X$4,X$2),0),0)</f>
        <v>0</v>
      </c>
      <c r="Y63" s="19">
        <f>IF($A63&gt;=Y$1,IF($A63&lt;=Y$1+Y$4,PMT('RA Calc using Annuity formula'!$U$1,Y$4,Y$2),0),0)</f>
        <v>0</v>
      </c>
      <c r="Z63" s="19">
        <f>IF($A63&gt;=Z$1,IF($A63&lt;=Z$1+Z$4,PMT('RA Calc using Annuity formula'!$U$1,Z$4,Z$2),0),0)</f>
        <v>0</v>
      </c>
      <c r="AA63" s="19">
        <f>IF($A63&gt;=AA$1,IF($A63&lt;=AA$1+AA$4,PMT('RA Calc using Annuity formula'!$U$1,AA$4,AA$2),0),0)</f>
        <v>0</v>
      </c>
      <c r="AB63" s="19">
        <f>IF($A63&gt;=AB$1,IF($A63&lt;=AB$1+AB$4,PMT('RA Calc using Annuity formula'!$U$1,AB$4,AB$2),0),0)</f>
        <v>0</v>
      </c>
      <c r="AC63" s="19">
        <f>IF($A63&gt;=AC$1,IF($A63&lt;=AC$1+AC$4,PMT('RA Calc using Annuity formula'!$U$1,AC$4,AC$2),0),0)</f>
        <v>0</v>
      </c>
      <c r="AD63" s="19">
        <f>IF($A63&gt;=AD$1,IF($A63&lt;=AD$1+AD$4,PMT('RA Calc using Annuity formula'!$U$1,AD$4,AD$2),0),0)</f>
        <v>0</v>
      </c>
      <c r="AE63" s="19">
        <f>IF($A63&gt;=AE$1,IF($A63&lt;=AE$1+AE$4,PMT('RA Calc using Annuity formula'!$U$1,AE$4,AE$2),0),0)</f>
        <v>0</v>
      </c>
      <c r="AF63" s="19">
        <f>IF($A63&gt;=AF$1,IF($A63&lt;=AF$1+AF$4,PMT('RA Calc using Annuity formula'!$U$1,AF$4,AF$2),0),0)</f>
        <v>0</v>
      </c>
      <c r="AG63" s="19">
        <f>IF($A63&gt;=AG$1,IF($A63&lt;=AG$1+AG$4,PMT('RA Calc using Annuity formula'!$U$1,AG$4,AG$2),0),0)</f>
        <v>0</v>
      </c>
      <c r="AH63" s="19">
        <f>IF($A63&gt;=AH$1,IF($A63&lt;=AH$1+AH$4,PMT('RA Calc using Annuity formula'!$U$1,AH$4,AH$2),0),0)</f>
        <v>-47.991821623132843</v>
      </c>
      <c r="AI63" s="19">
        <f>IF($A63&gt;=AI$1,IF($A63&lt;=AI$1+AI$4,PMT('RA Calc using Annuity formula'!$U$1,AI$4,AI$2),0),0)</f>
        <v>-64.447292768028007</v>
      </c>
      <c r="AJ63" s="19">
        <f>IF($A63&gt;=AJ$1,IF($A63&lt;=AJ$1+AJ$4,PMT('RA Calc using Annuity formula'!$U$1,AJ$4,AJ$2),0),0)</f>
        <v>0</v>
      </c>
      <c r="AK63" s="19">
        <f>IF($A63&gt;=AK$1,IF($A63&lt;=AK$1+AK$4,PMT('RA Calc using Annuity formula'!$U$1,AK$4,AK$2),0),0)</f>
        <v>0</v>
      </c>
      <c r="AL63" s="19">
        <f>IF($A63&gt;=AL$1,IF($A63&lt;=AL$1+AL$4,PMT('RA Calc using Annuity formula'!$U$1,AL$4,AL$2),0),0)</f>
        <v>0</v>
      </c>
      <c r="AM63" s="19">
        <f>IF($A63&gt;=AM$1,IF($A63&lt;=AM$1+AM$4,PMT('RA Calc using Annuity formula'!$U$1,AM$4,AM$2),0),0)</f>
        <v>0</v>
      </c>
      <c r="AN63" s="19">
        <f>IF($A63&gt;=AN$1,IF($A63&lt;=AN$1+AN$4,PMT('RA Calc using Annuity formula'!$U$1,AN$4,AN$2),0),0)</f>
        <v>0</v>
      </c>
      <c r="AO63" s="19">
        <f>IF($A63&gt;=AO$1,IF($A63&lt;=AO$1+AO$4,PMT('RA Calc using Annuity formula'!$U$1,AO$4,AO$2),0),0)</f>
        <v>-20.275085529624395</v>
      </c>
      <c r="AP63" s="19">
        <f>IF($A63&gt;=AP$1,IF($A63&lt;=AP$1+AP$4,PMT('RA Calc using Annuity formula'!$U$1,AP$4,AP$2),0),0)</f>
        <v>-528.11007422492833</v>
      </c>
      <c r="AQ63" s="19">
        <f>IF($A63&gt;=AQ$1,IF($A63&lt;=AQ$1+AQ$4,PMT('RA Calc using Annuity formula'!$U$1,AQ$4,AQ$2),0),0)</f>
        <v>0</v>
      </c>
      <c r="AR63" s="19">
        <f>IF($A63&gt;=AR$1,IF($A63&lt;=AR$1+AR$4,PMT('RA Calc using Annuity formula'!$U$1,AR$4,AR$2),0),0)</f>
        <v>-77.842261882656729</v>
      </c>
      <c r="AS63" s="19">
        <f>IF($A63&gt;=AS$1,IF($A63&lt;=AS$1+AS$4,PMT('RA Calc using Annuity formula'!$U$1,AS$4,AS$2),0),0)</f>
        <v>-79.904911447547732</v>
      </c>
      <c r="AT63" s="19">
        <f>IF($A63&gt;=AT$1,IF($A63&lt;=AT$1+AT$4,PMT('RA Calc using Annuity formula'!$U$1,AT$4,AT$2),0),0)</f>
        <v>-82.022216711343773</v>
      </c>
      <c r="AU63" s="19">
        <f>IF($A63&gt;=AU$1,IF($A63&lt;=AU$1+AU$4,PMT('RA Calc using Annuity formula'!$U$1,AU$4,AU$2),0),0)</f>
        <v>-84.195625930439746</v>
      </c>
      <c r="AV63" s="19">
        <f>IF($A63&gt;=AV$1,IF($A63&lt;=AV$1+AV$4,PMT('RA Calc using Annuity formula'!$U$1,AV$4,AV$2),0),0)</f>
        <v>-86.426625736855215</v>
      </c>
      <c r="AW63" s="19">
        <f>IF($A63&gt;=AW$1,IF($A63&lt;=AW$1+AW$4,PMT('RA Calc using Annuity formula'!$U$1,AW$4,AW$2),0),0)</f>
        <v>-88.71674215510437</v>
      </c>
      <c r="AX63" s="19">
        <f>IF($A63&gt;=AX$1,IF($A63&lt;=AX$1+AX$4,PMT('RA Calc using Annuity formula'!$U$1,AX$4,AX$2),0),0)</f>
        <v>-91.067541646011051</v>
      </c>
      <c r="AY63" s="19">
        <f>IF($A63&gt;=AY$1,IF($A63&lt;=AY$1+AY$4,PMT('RA Calc using Annuity formula'!$U$1,AY$4,AY$2),0),0)</f>
        <v>-93.480632178182375</v>
      </c>
      <c r="AZ63" s="19">
        <f>IF($A63&gt;=AZ$1,IF($A63&lt;=AZ$1+AZ$4,PMT('RA Calc using Annuity formula'!$U$1,AZ$4,AZ$2),0),0)</f>
        <v>-95.957664327874113</v>
      </c>
      <c r="BA63" s="19">
        <f>IF($A63&gt;=BA$1,IF($A63&lt;=BA$1+BA$4,PMT('RA Calc using Annuity formula'!$U$1,BA$4,BA$2),0),0)</f>
        <v>-98.500332408000205</v>
      </c>
      <c r="BB63" s="19">
        <f>IF($A63&gt;=BB$1,IF($A63&lt;=BB$1+BB$4,PMT('RA Calc using Annuity formula'!$U$1,BB$4,BB$2),0),0)</f>
        <v>-101.1103756270584</v>
      </c>
      <c r="BC63" s="19">
        <f>IF($A63&gt;=BC$1,IF($A63&lt;=BC$1+BC$4,PMT('RA Calc using Annuity formula'!$U$1,BC$4,BC$2),0),0)</f>
        <v>-103.78957927876506</v>
      </c>
      <c r="BD63" s="19">
        <f>IF($A63&gt;=BD$1,IF($A63&lt;=BD$1+BD$4,PMT('RA Calc using Annuity formula'!$U$1,BD$4,BD$2),0),0)</f>
        <v>-106.53977596321241</v>
      </c>
      <c r="BE63" s="19">
        <f>IF($A63&gt;=BE$1,IF($A63&lt;=BE$1+BE$4,PMT('RA Calc using Annuity formula'!$U$1,BE$4,BE$2),0),0)</f>
        <v>-109.36284684038418</v>
      </c>
      <c r="BF63" s="19">
        <f>IF($A63&gt;=BF$1,IF($A63&lt;=BF$1+BF$4,PMT('RA Calc using Annuity formula'!$U$1,BF$4,BF$2),0),0)</f>
        <v>-112.26072291688628</v>
      </c>
      <c r="BG63" s="19">
        <f>IF($A63&gt;=BG$1,IF($A63&lt;=BG$1+BG$4,PMT('RA Calc using Annuity formula'!$U$1,BG$4,BG$2),0),0)</f>
        <v>-115.23538636677321</v>
      </c>
      <c r="BH63" s="19">
        <f>IF($A63&gt;=BH$1,IF($A63&lt;=BH$1+BH$4,PMT('RA Calc using Annuity formula'!$U$1,BH$4,BH$2),0),0)</f>
        <v>-118.28887188737356</v>
      </c>
      <c r="BI63" s="19">
        <f>IF($A63&gt;=BI$1,IF($A63&lt;=BI$1+BI$4,PMT('RA Calc using Annuity formula'!$U$1,BI$4,BI$2),0),0)</f>
        <v>-121.42326809104169</v>
      </c>
      <c r="BJ63" s="19">
        <f>IF($A63&gt;=BJ$1,IF($A63&lt;=BJ$1+BJ$4,PMT('RA Calc using Annuity formula'!$U$1,BJ$4,BJ$2),0),0)</f>
        <v>-124.64071893378798</v>
      </c>
      <c r="BK63" s="19">
        <f>IF($A63&gt;=BK$1,IF($A63&lt;=BK$1+BK$4,PMT('RA Calc using Annuity formula'!$U$1,BK$4,BK$2),0),0)</f>
        <v>-127.94342518176458</v>
      </c>
      <c r="BL63" s="19">
        <f>IF($A63&gt;=BL$1,IF($A63&lt;=BL$1+BL$4,PMT('RA Calc using Annuity formula'!$U$1,BL$4,BL$2),0),0)</f>
        <v>-131.33364591660978</v>
      </c>
      <c r="BM63" s="19">
        <f>IF($A63&gt;=BM$1,IF($A63&lt;=BM$1+BM$4,PMT('RA Calc using Annuity formula'!$U$1,BM$4,BM$2),0),0)</f>
        <v>-134.81370008068077</v>
      </c>
      <c r="BN63" s="19">
        <f>IF($A63&gt;=BN$1,IF($A63&lt;=BN$1+BN$4,PMT('RA Calc using Annuity formula'!$U$1,BN$4,BN$2),0),0)</f>
        <v>-138.38596806323179</v>
      </c>
      <c r="BO63" s="19">
        <f>IF($A63&gt;=BO$1,IF($A63&lt;=BO$1+BO$4,PMT('RA Calc using Annuity formula'!$U$1,BO$4,BO$2),0),0)</f>
        <v>-142.0528933286221</v>
      </c>
      <c r="BP63" s="19">
        <f>IF($A63&gt;=BP$1,IF($A63&lt;=BP$1+BP$4,PMT('RA Calc using Annuity formula'!$U$1,BP$4,BP$2),0),0)</f>
        <v>-145.81698408766869</v>
      </c>
      <c r="BQ63" s="19">
        <f>IF($A63&gt;=BQ$1,IF($A63&lt;=BQ$1+BQ$4,PMT('RA Calc using Annuity formula'!$U$1,BQ$4,BQ$2),0),0)</f>
        <v>-149.68081501328521</v>
      </c>
      <c r="BR63" s="19">
        <f>IF($A63&gt;=BR$1,IF($A63&lt;=BR$1+BR$4,PMT('RA Calc using Annuity formula'!$U$1,BR$4,BR$2),0),0)</f>
        <v>0</v>
      </c>
      <c r="BS63" s="19">
        <f>IF($A63&gt;=BS$1,IF($A63&lt;=BS$1+BS$4,PMT('RA Calc using Annuity formula'!$U$1,BS$4,BS$2),0),0)</f>
        <v>0</v>
      </c>
      <c r="BT63" s="19">
        <f>IF($A63&gt;=BT$1,IF($A63&lt;=BT$1+BT$4,PMT('RA Calc using Annuity formula'!$U$1,BT$4,BT$2),0),0)</f>
        <v>0</v>
      </c>
      <c r="BU63" s="19">
        <f>IF($A63&gt;=BU$1,IF($A63&lt;=BU$1+BU$4,PMT('RA Calc using Annuity formula'!$U$1,BU$4,BU$2),0),0)</f>
        <v>0</v>
      </c>
      <c r="BV63" s="19">
        <f>IF($A63&gt;=BV$1,IF($A63&lt;=BV$1+BV$4,PMT('RA Calc using Annuity formula'!$U$1,BV$4,BV$2),0),0)</f>
        <v>0</v>
      </c>
      <c r="BW63" s="19">
        <f>IF($A63&gt;=BW$1,IF($A63&lt;=BW$1+BW$4,PMT('RA Calc using Annuity formula'!$U$1,BW$4,BW$2),0),0)</f>
        <v>0</v>
      </c>
      <c r="BX63" s="19">
        <f>IF($A63&gt;=BX$1,IF($A63&lt;=BX$1+BX$4,PMT('RA Calc using Annuity formula'!$U$1,BX$4,BX$2),0),0)</f>
        <v>0</v>
      </c>
      <c r="BY63" s="19">
        <f>IF($A63&gt;=BY$1,IF($A63&lt;=BY$1+BY$4,PMT('RA Calc using Annuity formula'!$U$1,BY$4,BY$2),0),0)</f>
        <v>0</v>
      </c>
      <c r="BZ63" s="19">
        <f>IF($A63&gt;=BZ$1,IF($A63&lt;=BZ$1+BZ$4,PMT('RA Calc using Annuity formula'!$U$1,BZ$4,BZ$2),0),0)</f>
        <v>0</v>
      </c>
      <c r="CA63" s="19">
        <f>IF($A63&gt;=CA$1,IF($A63&lt;=CA$1+CA$4,PMT('RA Calc using Annuity formula'!$U$1,CA$4,CA$2),0),0)</f>
        <v>0</v>
      </c>
      <c r="CB63" s="19">
        <f>IF($A63&gt;=CB$1,IF($A63&lt;=CB$1+CB$4,PMT('RA Calc using Annuity formula'!$U$1,CB$4,CB$2),0),0)</f>
        <v>0</v>
      </c>
      <c r="CC63" s="19">
        <f>IF($A63&gt;=CC$1,IF($A63&lt;=CC$1+CC$4,PMT('RA Calc using Annuity formula'!$U$1,CC$4,CC$2),0),0)</f>
        <v>0</v>
      </c>
      <c r="CD63" s="19">
        <f>IF($A63&gt;=CD$1,IF($A63&lt;=CD$1+CD$4,PMT('RA Calc using Annuity formula'!$U$1,CD$4,CD$2),0),0)</f>
        <v>0</v>
      </c>
      <c r="CE63" s="19">
        <f>IF($A63&gt;=CE$1,IF($A63&lt;=CE$1+CE$4,PMT('RA Calc using Annuity formula'!$U$1,CE$4,CE$2),0),0)</f>
        <v>0</v>
      </c>
      <c r="CF63" s="19">
        <f>IF($A63&gt;=CF$1,IF($A63&lt;=CF$1+CF$4,PMT('RA Calc using Annuity formula'!$U$1,CF$4,CF$2),0),0)</f>
        <v>0</v>
      </c>
      <c r="CG63" s="19">
        <f>IF($A63&gt;=CG$1,IF($A63&lt;=CG$1+CG$4,PMT('RA Calc using Annuity formula'!$U$1,CG$4,CG$2),0),0)</f>
        <v>0</v>
      </c>
      <c r="CH63" s="19">
        <f>IF($A63&gt;=CH$1,IF($A63&lt;=CH$1+CH$4,PMT('RA Calc using Annuity formula'!$U$1,CH$4,CH$2),0),0)</f>
        <v>0</v>
      </c>
    </row>
    <row r="64" spans="1:86" x14ac:dyDescent="0.25">
      <c r="A64" s="1">
        <v>84</v>
      </c>
      <c r="B64" s="19">
        <f t="shared" si="3"/>
        <v>-3597.4225732658006</v>
      </c>
      <c r="C64" s="19">
        <f t="shared" si="4"/>
        <v>-58.974140545340994</v>
      </c>
      <c r="D64" s="19"/>
      <c r="E64" s="19"/>
      <c r="K64" s="19">
        <f>IF($A64&gt;=K$1,IF($A64&lt;=K$1+K$4,PMT('RA Calc using Annuity formula'!$U$1,K$4,K$3),0),0)</f>
        <v>0</v>
      </c>
      <c r="L64" s="19">
        <f>IF($A64&gt;=L$1,IF($A64&lt;=L$1+L$4,PMT('RA Calc using Annuity formula'!$U$1,L$4,L$2),0),0)</f>
        <v>0</v>
      </c>
      <c r="M64" s="19">
        <f>IF($A64&gt;=M$1,IF($A64&lt;=M$1+M$4,PMT('RA Calc using Annuity formula'!$U$1,M$4,M$2),0),0)</f>
        <v>0</v>
      </c>
      <c r="N64" s="19">
        <f>IF($A64&gt;=N$1,IF($A64&lt;=N$1+N$4,PMT('RA Calc using Annuity formula'!$U$1,N$4,N$2),0),0)</f>
        <v>0</v>
      </c>
      <c r="O64" s="19">
        <f>IF($A64&gt;=O$1,IF($A64&lt;=O$1+O$4,PMT('RA Calc using Annuity formula'!$U$1,O$4,O$2),0),0)</f>
        <v>0</v>
      </c>
      <c r="P64" s="19">
        <f>IF($A64&gt;=P$1,IF($A64&lt;=P$1+P$4,PMT('RA Calc using Annuity formula'!$U$1,P$4,P$2),0),0)</f>
        <v>0</v>
      </c>
      <c r="Q64" s="19">
        <f>IF($A64&gt;=Q$1,IF($A64&lt;=Q$1+Q$4,PMT('RA Calc using Annuity formula'!$U$1,Q$4,Q$2),0),0)</f>
        <v>0</v>
      </c>
      <c r="R64" s="19">
        <f>IF($A64&gt;=R$1,IF($A64&lt;=R$1+R$4,PMT('RA Calc using Annuity formula'!$U$1,R$4,R$2),0),0)</f>
        <v>0</v>
      </c>
      <c r="S64" s="19">
        <f>IF($A64&gt;=S$1,IF($A64&lt;=S$1+S$4,PMT('RA Calc using Annuity formula'!$U$1,S$4,S$2),0),0)</f>
        <v>0</v>
      </c>
      <c r="T64" s="19">
        <f>IF($A64&gt;=T$1,IF($A64&lt;=T$1+T$4,PMT('RA Calc using Annuity formula'!$U$1,T$4,T$2),0),0)</f>
        <v>0</v>
      </c>
      <c r="U64" s="19">
        <f>IF($A64&gt;=U$1,IF($A64&lt;=U$1+U$4,PMT('RA Calc using Annuity formula'!$U$1,U$4,U$2),0),0)</f>
        <v>0</v>
      </c>
      <c r="V64" s="19">
        <f>IF($A64&gt;=V$1,IF($A64&lt;=V$1+V$4,PMT('RA Calc using Annuity formula'!$U$1,V$4,V$2),0),0)</f>
        <v>0</v>
      </c>
      <c r="W64" s="19">
        <f>IF($A64&gt;=W$1,IF($A64&lt;=W$1+W$4,PMT('RA Calc using Annuity formula'!$U$1,W$4,W$2),0),0)</f>
        <v>0</v>
      </c>
      <c r="X64" s="19">
        <f>IF($A64&gt;=X$1,IF($A64&lt;=X$1+X$4,PMT('RA Calc using Annuity formula'!$U$1,X$4,X$2),0),0)</f>
        <v>0</v>
      </c>
      <c r="Y64" s="19">
        <f>IF($A64&gt;=Y$1,IF($A64&lt;=Y$1+Y$4,PMT('RA Calc using Annuity formula'!$U$1,Y$4,Y$2),0),0)</f>
        <v>0</v>
      </c>
      <c r="Z64" s="19">
        <f>IF($A64&gt;=Z$1,IF($A64&lt;=Z$1+Z$4,PMT('RA Calc using Annuity formula'!$U$1,Z$4,Z$2),0),0)</f>
        <v>0</v>
      </c>
      <c r="AA64" s="19">
        <f>IF($A64&gt;=AA$1,IF($A64&lt;=AA$1+AA$4,PMT('RA Calc using Annuity formula'!$U$1,AA$4,AA$2),0),0)</f>
        <v>0</v>
      </c>
      <c r="AB64" s="19">
        <f>IF($A64&gt;=AB$1,IF($A64&lt;=AB$1+AB$4,PMT('RA Calc using Annuity formula'!$U$1,AB$4,AB$2),0),0)</f>
        <v>0</v>
      </c>
      <c r="AC64" s="19">
        <f>IF($A64&gt;=AC$1,IF($A64&lt;=AC$1+AC$4,PMT('RA Calc using Annuity formula'!$U$1,AC$4,AC$2),0),0)</f>
        <v>0</v>
      </c>
      <c r="AD64" s="19">
        <f>IF($A64&gt;=AD$1,IF($A64&lt;=AD$1+AD$4,PMT('RA Calc using Annuity formula'!$U$1,AD$4,AD$2),0),0)</f>
        <v>0</v>
      </c>
      <c r="AE64" s="19">
        <f>IF($A64&gt;=AE$1,IF($A64&lt;=AE$1+AE$4,PMT('RA Calc using Annuity formula'!$U$1,AE$4,AE$2),0),0)</f>
        <v>0</v>
      </c>
      <c r="AF64" s="19">
        <f>IF($A64&gt;=AF$1,IF($A64&lt;=AF$1+AF$4,PMT('RA Calc using Annuity formula'!$U$1,AF$4,AF$2),0),0)</f>
        <v>0</v>
      </c>
      <c r="AG64" s="19">
        <f>IF($A64&gt;=AG$1,IF($A64&lt;=AG$1+AG$4,PMT('RA Calc using Annuity formula'!$U$1,AG$4,AG$2),0),0)</f>
        <v>0</v>
      </c>
      <c r="AH64" s="19">
        <f>IF($A64&gt;=AH$1,IF($A64&lt;=AH$1+AH$4,PMT('RA Calc using Annuity formula'!$U$1,AH$4,AH$2),0),0)</f>
        <v>-47.991821623132843</v>
      </c>
      <c r="AI64" s="19">
        <f>IF($A64&gt;=AI$1,IF($A64&lt;=AI$1+AI$4,PMT('RA Calc using Annuity formula'!$U$1,AI$4,AI$2),0),0)</f>
        <v>-64.447292768028007</v>
      </c>
      <c r="AJ64" s="19">
        <f>IF($A64&gt;=AJ$1,IF($A64&lt;=AJ$1+AJ$4,PMT('RA Calc using Annuity formula'!$U$1,AJ$4,AJ$2),0),0)</f>
        <v>0</v>
      </c>
      <c r="AK64" s="19">
        <f>IF($A64&gt;=AK$1,IF($A64&lt;=AK$1+AK$4,PMT('RA Calc using Annuity formula'!$U$1,AK$4,AK$2),0),0)</f>
        <v>0</v>
      </c>
      <c r="AL64" s="19">
        <f>IF($A64&gt;=AL$1,IF($A64&lt;=AL$1+AL$4,PMT('RA Calc using Annuity formula'!$U$1,AL$4,AL$2),0),0)</f>
        <v>0</v>
      </c>
      <c r="AM64" s="19">
        <f>IF($A64&gt;=AM$1,IF($A64&lt;=AM$1+AM$4,PMT('RA Calc using Annuity formula'!$U$1,AM$4,AM$2),0),0)</f>
        <v>0</v>
      </c>
      <c r="AN64" s="19">
        <f>IF($A64&gt;=AN$1,IF($A64&lt;=AN$1+AN$4,PMT('RA Calc using Annuity formula'!$U$1,AN$4,AN$2),0),0)</f>
        <v>0</v>
      </c>
      <c r="AO64" s="19">
        <f>IF($A64&gt;=AO$1,IF($A64&lt;=AO$1+AO$4,PMT('RA Calc using Annuity formula'!$U$1,AO$4,AO$2),0),0)</f>
        <v>-20.275085529624395</v>
      </c>
      <c r="AP64" s="19">
        <f>IF($A64&gt;=AP$1,IF($A64&lt;=AP$1+AP$4,PMT('RA Calc using Annuity formula'!$U$1,AP$4,AP$2),0),0)</f>
        <v>-528.11007422492833</v>
      </c>
      <c r="AQ64" s="19">
        <f>IF($A64&gt;=AQ$1,IF($A64&lt;=AQ$1+AQ$4,PMT('RA Calc using Annuity formula'!$U$1,AQ$4,AQ$2),0),0)</f>
        <v>0</v>
      </c>
      <c r="AR64" s="19">
        <f>IF($A64&gt;=AR$1,IF($A64&lt;=AR$1+AR$4,PMT('RA Calc using Annuity formula'!$U$1,AR$4,AR$2),0),0)</f>
        <v>0</v>
      </c>
      <c r="AS64" s="19">
        <f>IF($A64&gt;=AS$1,IF($A64&lt;=AS$1+AS$4,PMT('RA Calc using Annuity formula'!$U$1,AS$4,AS$2),0),0)</f>
        <v>-79.904911447547732</v>
      </c>
      <c r="AT64" s="19">
        <f>IF($A64&gt;=AT$1,IF($A64&lt;=AT$1+AT$4,PMT('RA Calc using Annuity formula'!$U$1,AT$4,AT$2),0),0)</f>
        <v>-82.022216711343773</v>
      </c>
      <c r="AU64" s="19">
        <f>IF($A64&gt;=AU$1,IF($A64&lt;=AU$1+AU$4,PMT('RA Calc using Annuity formula'!$U$1,AU$4,AU$2),0),0)</f>
        <v>-84.195625930439746</v>
      </c>
      <c r="AV64" s="19">
        <f>IF($A64&gt;=AV$1,IF($A64&lt;=AV$1+AV$4,PMT('RA Calc using Annuity formula'!$U$1,AV$4,AV$2),0),0)</f>
        <v>-86.426625736855215</v>
      </c>
      <c r="AW64" s="19">
        <f>IF($A64&gt;=AW$1,IF($A64&lt;=AW$1+AW$4,PMT('RA Calc using Annuity formula'!$U$1,AW$4,AW$2),0),0)</f>
        <v>-88.71674215510437</v>
      </c>
      <c r="AX64" s="19">
        <f>IF($A64&gt;=AX$1,IF($A64&lt;=AX$1+AX$4,PMT('RA Calc using Annuity formula'!$U$1,AX$4,AX$2),0),0)</f>
        <v>-91.067541646011051</v>
      </c>
      <c r="AY64" s="19">
        <f>IF($A64&gt;=AY$1,IF($A64&lt;=AY$1+AY$4,PMT('RA Calc using Annuity formula'!$U$1,AY$4,AY$2),0),0)</f>
        <v>-93.480632178182375</v>
      </c>
      <c r="AZ64" s="19">
        <f>IF($A64&gt;=AZ$1,IF($A64&lt;=AZ$1+AZ$4,PMT('RA Calc using Annuity formula'!$U$1,AZ$4,AZ$2),0),0)</f>
        <v>-95.957664327874113</v>
      </c>
      <c r="BA64" s="19">
        <f>IF($A64&gt;=BA$1,IF($A64&lt;=BA$1+BA$4,PMT('RA Calc using Annuity formula'!$U$1,BA$4,BA$2),0),0)</f>
        <v>-98.500332408000205</v>
      </c>
      <c r="BB64" s="19">
        <f>IF($A64&gt;=BB$1,IF($A64&lt;=BB$1+BB$4,PMT('RA Calc using Annuity formula'!$U$1,BB$4,BB$2),0),0)</f>
        <v>-101.1103756270584</v>
      </c>
      <c r="BC64" s="19">
        <f>IF($A64&gt;=BC$1,IF($A64&lt;=BC$1+BC$4,PMT('RA Calc using Annuity formula'!$U$1,BC$4,BC$2),0),0)</f>
        <v>-103.78957927876506</v>
      </c>
      <c r="BD64" s="19">
        <f>IF($A64&gt;=BD$1,IF($A64&lt;=BD$1+BD$4,PMT('RA Calc using Annuity formula'!$U$1,BD$4,BD$2),0),0)</f>
        <v>-106.53977596321241</v>
      </c>
      <c r="BE64" s="19">
        <f>IF($A64&gt;=BE$1,IF($A64&lt;=BE$1+BE$4,PMT('RA Calc using Annuity formula'!$U$1,BE$4,BE$2),0),0)</f>
        <v>-109.36284684038418</v>
      </c>
      <c r="BF64" s="19">
        <f>IF($A64&gt;=BF$1,IF($A64&lt;=BF$1+BF$4,PMT('RA Calc using Annuity formula'!$U$1,BF$4,BF$2),0),0)</f>
        <v>-112.26072291688628</v>
      </c>
      <c r="BG64" s="19">
        <f>IF($A64&gt;=BG$1,IF($A64&lt;=BG$1+BG$4,PMT('RA Calc using Annuity formula'!$U$1,BG$4,BG$2),0),0)</f>
        <v>-115.23538636677321</v>
      </c>
      <c r="BH64" s="19">
        <f>IF($A64&gt;=BH$1,IF($A64&lt;=BH$1+BH$4,PMT('RA Calc using Annuity formula'!$U$1,BH$4,BH$2),0),0)</f>
        <v>-118.28887188737356</v>
      </c>
      <c r="BI64" s="19">
        <f>IF($A64&gt;=BI$1,IF($A64&lt;=BI$1+BI$4,PMT('RA Calc using Annuity formula'!$U$1,BI$4,BI$2),0),0)</f>
        <v>-121.42326809104169</v>
      </c>
      <c r="BJ64" s="19">
        <f>IF($A64&gt;=BJ$1,IF($A64&lt;=BJ$1+BJ$4,PMT('RA Calc using Annuity formula'!$U$1,BJ$4,BJ$2),0),0)</f>
        <v>-124.64071893378798</v>
      </c>
      <c r="BK64" s="19">
        <f>IF($A64&gt;=BK$1,IF($A64&lt;=BK$1+BK$4,PMT('RA Calc using Annuity formula'!$U$1,BK$4,BK$2),0),0)</f>
        <v>-127.94342518176458</v>
      </c>
      <c r="BL64" s="19">
        <f>IF($A64&gt;=BL$1,IF($A64&lt;=BL$1+BL$4,PMT('RA Calc using Annuity formula'!$U$1,BL$4,BL$2),0),0)</f>
        <v>-131.33364591660978</v>
      </c>
      <c r="BM64" s="19">
        <f>IF($A64&gt;=BM$1,IF($A64&lt;=BM$1+BM$4,PMT('RA Calc using Annuity formula'!$U$1,BM$4,BM$2),0),0)</f>
        <v>-134.81370008068077</v>
      </c>
      <c r="BN64" s="19">
        <f>IF($A64&gt;=BN$1,IF($A64&lt;=BN$1+BN$4,PMT('RA Calc using Annuity formula'!$U$1,BN$4,BN$2),0),0)</f>
        <v>-138.38596806323179</v>
      </c>
      <c r="BO64" s="19">
        <f>IF($A64&gt;=BO$1,IF($A64&lt;=BO$1+BO$4,PMT('RA Calc using Annuity formula'!$U$1,BO$4,BO$2),0),0)</f>
        <v>-142.0528933286221</v>
      </c>
      <c r="BP64" s="19">
        <f>IF($A64&gt;=BP$1,IF($A64&lt;=BP$1+BP$4,PMT('RA Calc using Annuity formula'!$U$1,BP$4,BP$2),0),0)</f>
        <v>-145.81698408766869</v>
      </c>
      <c r="BQ64" s="19">
        <f>IF($A64&gt;=BQ$1,IF($A64&lt;=BQ$1+BQ$4,PMT('RA Calc using Annuity formula'!$U$1,BQ$4,BQ$2),0),0)</f>
        <v>-149.68081501328521</v>
      </c>
      <c r="BR64" s="19">
        <f>IF($A64&gt;=BR$1,IF($A64&lt;=BR$1+BR$4,PMT('RA Calc using Annuity formula'!$U$1,BR$4,BR$2),0),0)</f>
        <v>-153.64702900158241</v>
      </c>
      <c r="BS64" s="19">
        <f>IF($A64&gt;=BS$1,IF($A64&lt;=BS$1+BS$4,PMT('RA Calc using Annuity formula'!$U$1,BS$4,BS$2),0),0)</f>
        <v>0</v>
      </c>
      <c r="BT64" s="19">
        <f>IF($A64&gt;=BT$1,IF($A64&lt;=BT$1+BT$4,PMT('RA Calc using Annuity formula'!$U$1,BT$4,BT$2),0),0)</f>
        <v>0</v>
      </c>
      <c r="BU64" s="19">
        <f>IF($A64&gt;=BU$1,IF($A64&lt;=BU$1+BU$4,PMT('RA Calc using Annuity formula'!$U$1,BU$4,BU$2),0),0)</f>
        <v>0</v>
      </c>
      <c r="BV64" s="19">
        <f>IF($A64&gt;=BV$1,IF($A64&lt;=BV$1+BV$4,PMT('RA Calc using Annuity formula'!$U$1,BV$4,BV$2),0),0)</f>
        <v>0</v>
      </c>
      <c r="BW64" s="19">
        <f>IF($A64&gt;=BW$1,IF($A64&lt;=BW$1+BW$4,PMT('RA Calc using Annuity formula'!$U$1,BW$4,BW$2),0),0)</f>
        <v>0</v>
      </c>
      <c r="BX64" s="19">
        <f>IF($A64&gt;=BX$1,IF($A64&lt;=BX$1+BX$4,PMT('RA Calc using Annuity formula'!$U$1,BX$4,BX$2),0),0)</f>
        <v>0</v>
      </c>
      <c r="BY64" s="19">
        <f>IF($A64&gt;=BY$1,IF($A64&lt;=BY$1+BY$4,PMT('RA Calc using Annuity formula'!$U$1,BY$4,BY$2),0),0)</f>
        <v>0</v>
      </c>
      <c r="BZ64" s="19">
        <f>IF($A64&gt;=BZ$1,IF($A64&lt;=BZ$1+BZ$4,PMT('RA Calc using Annuity formula'!$U$1,BZ$4,BZ$2),0),0)</f>
        <v>0</v>
      </c>
      <c r="CA64" s="19">
        <f>IF($A64&gt;=CA$1,IF($A64&lt;=CA$1+CA$4,PMT('RA Calc using Annuity formula'!$U$1,CA$4,CA$2),0),0)</f>
        <v>0</v>
      </c>
      <c r="CB64" s="19">
        <f>IF($A64&gt;=CB$1,IF($A64&lt;=CB$1+CB$4,PMT('RA Calc using Annuity formula'!$U$1,CB$4,CB$2),0),0)</f>
        <v>0</v>
      </c>
      <c r="CC64" s="19">
        <f>IF($A64&gt;=CC$1,IF($A64&lt;=CC$1+CC$4,PMT('RA Calc using Annuity formula'!$U$1,CC$4,CC$2),0),0)</f>
        <v>0</v>
      </c>
      <c r="CD64" s="19">
        <f>IF($A64&gt;=CD$1,IF($A64&lt;=CD$1+CD$4,PMT('RA Calc using Annuity formula'!$U$1,CD$4,CD$2),0),0)</f>
        <v>0</v>
      </c>
      <c r="CE64" s="19">
        <f>IF($A64&gt;=CE$1,IF($A64&lt;=CE$1+CE$4,PMT('RA Calc using Annuity formula'!$U$1,CE$4,CE$2),0),0)</f>
        <v>0</v>
      </c>
      <c r="CF64" s="19">
        <f>IF($A64&gt;=CF$1,IF($A64&lt;=CF$1+CF$4,PMT('RA Calc using Annuity formula'!$U$1,CF$4,CF$2),0),0)</f>
        <v>0</v>
      </c>
      <c r="CG64" s="19">
        <f>IF($A64&gt;=CG$1,IF($A64&lt;=CG$1+CG$4,PMT('RA Calc using Annuity formula'!$U$1,CG$4,CG$2),0),0)</f>
        <v>0</v>
      </c>
      <c r="CH64" s="19">
        <f>IF($A64&gt;=CH$1,IF($A64&lt;=CH$1+CH$4,PMT('RA Calc using Annuity formula'!$U$1,CH$4,CH$2),0),0)</f>
        <v>0</v>
      </c>
    </row>
    <row r="65" spans="1:86" x14ac:dyDescent="0.25">
      <c r="A65" s="1">
        <v>85</v>
      </c>
      <c r="B65" s="19">
        <f t="shared" si="3"/>
        <v>-3675.2360007978864</v>
      </c>
      <c r="C65" s="19">
        <f t="shared" si="4"/>
        <v>-60.249770504883386</v>
      </c>
      <c r="D65" s="19"/>
      <c r="E65" s="19"/>
      <c r="K65" s="19">
        <f>IF($A65&gt;=K$1,IF($A65&lt;=K$1+K$4,PMT('RA Calc using Annuity formula'!$U$1,K$4,K$3),0),0)</f>
        <v>0</v>
      </c>
      <c r="L65" s="19">
        <f>IF($A65&gt;=L$1,IF($A65&lt;=L$1+L$4,PMT('RA Calc using Annuity formula'!$U$1,L$4,L$2),0),0)</f>
        <v>0</v>
      </c>
      <c r="M65" s="19">
        <f>IF($A65&gt;=M$1,IF($A65&lt;=M$1+M$4,PMT('RA Calc using Annuity formula'!$U$1,M$4,M$2),0),0)</f>
        <v>0</v>
      </c>
      <c r="N65" s="19">
        <f>IF($A65&gt;=N$1,IF($A65&lt;=N$1+N$4,PMT('RA Calc using Annuity formula'!$U$1,N$4,N$2),0),0)</f>
        <v>0</v>
      </c>
      <c r="O65" s="19">
        <f>IF($A65&gt;=O$1,IF($A65&lt;=O$1+O$4,PMT('RA Calc using Annuity formula'!$U$1,O$4,O$2),0),0)</f>
        <v>0</v>
      </c>
      <c r="P65" s="19">
        <f>IF($A65&gt;=P$1,IF($A65&lt;=P$1+P$4,PMT('RA Calc using Annuity formula'!$U$1,P$4,P$2),0),0)</f>
        <v>0</v>
      </c>
      <c r="Q65" s="19">
        <f>IF($A65&gt;=Q$1,IF($A65&lt;=Q$1+Q$4,PMT('RA Calc using Annuity formula'!$U$1,Q$4,Q$2),0),0)</f>
        <v>0</v>
      </c>
      <c r="R65" s="19">
        <f>IF($A65&gt;=R$1,IF($A65&lt;=R$1+R$4,PMT('RA Calc using Annuity formula'!$U$1,R$4,R$2),0),0)</f>
        <v>0</v>
      </c>
      <c r="S65" s="19">
        <f>IF($A65&gt;=S$1,IF($A65&lt;=S$1+S$4,PMT('RA Calc using Annuity formula'!$U$1,S$4,S$2),0),0)</f>
        <v>0</v>
      </c>
      <c r="T65" s="19">
        <f>IF($A65&gt;=T$1,IF($A65&lt;=T$1+T$4,PMT('RA Calc using Annuity formula'!$U$1,T$4,T$2),0),0)</f>
        <v>0</v>
      </c>
      <c r="U65" s="19">
        <f>IF($A65&gt;=U$1,IF($A65&lt;=U$1+U$4,PMT('RA Calc using Annuity formula'!$U$1,U$4,U$2),0),0)</f>
        <v>0</v>
      </c>
      <c r="V65" s="19">
        <f>IF($A65&gt;=V$1,IF($A65&lt;=V$1+V$4,PMT('RA Calc using Annuity formula'!$U$1,V$4,V$2),0),0)</f>
        <v>0</v>
      </c>
      <c r="W65" s="19">
        <f>IF($A65&gt;=W$1,IF($A65&lt;=W$1+W$4,PMT('RA Calc using Annuity formula'!$U$1,W$4,W$2),0),0)</f>
        <v>0</v>
      </c>
      <c r="X65" s="19">
        <f>IF($A65&gt;=X$1,IF($A65&lt;=X$1+X$4,PMT('RA Calc using Annuity formula'!$U$1,X$4,X$2),0),0)</f>
        <v>0</v>
      </c>
      <c r="Y65" s="19">
        <f>IF($A65&gt;=Y$1,IF($A65&lt;=Y$1+Y$4,PMT('RA Calc using Annuity formula'!$U$1,Y$4,Y$2),0),0)</f>
        <v>0</v>
      </c>
      <c r="Z65" s="19">
        <f>IF($A65&gt;=Z$1,IF($A65&lt;=Z$1+Z$4,PMT('RA Calc using Annuity formula'!$U$1,Z$4,Z$2),0),0)</f>
        <v>0</v>
      </c>
      <c r="AA65" s="19">
        <f>IF($A65&gt;=AA$1,IF($A65&lt;=AA$1+AA$4,PMT('RA Calc using Annuity formula'!$U$1,AA$4,AA$2),0),0)</f>
        <v>0</v>
      </c>
      <c r="AB65" s="19">
        <f>IF($A65&gt;=AB$1,IF($A65&lt;=AB$1+AB$4,PMT('RA Calc using Annuity formula'!$U$1,AB$4,AB$2),0),0)</f>
        <v>0</v>
      </c>
      <c r="AC65" s="19">
        <f>IF($A65&gt;=AC$1,IF($A65&lt;=AC$1+AC$4,PMT('RA Calc using Annuity formula'!$U$1,AC$4,AC$2),0),0)</f>
        <v>0</v>
      </c>
      <c r="AD65" s="19">
        <f>IF($A65&gt;=AD$1,IF($A65&lt;=AD$1+AD$4,PMT('RA Calc using Annuity formula'!$U$1,AD$4,AD$2),0),0)</f>
        <v>0</v>
      </c>
      <c r="AE65" s="19">
        <f>IF($A65&gt;=AE$1,IF($A65&lt;=AE$1+AE$4,PMT('RA Calc using Annuity formula'!$U$1,AE$4,AE$2),0),0)</f>
        <v>0</v>
      </c>
      <c r="AF65" s="19">
        <f>IF($A65&gt;=AF$1,IF($A65&lt;=AF$1+AF$4,PMT('RA Calc using Annuity formula'!$U$1,AF$4,AF$2),0),0)</f>
        <v>0</v>
      </c>
      <c r="AG65" s="19">
        <f>IF($A65&gt;=AG$1,IF($A65&lt;=AG$1+AG$4,PMT('RA Calc using Annuity formula'!$U$1,AG$4,AG$2),0),0)</f>
        <v>0</v>
      </c>
      <c r="AH65" s="19">
        <f>IF($A65&gt;=AH$1,IF($A65&lt;=AH$1+AH$4,PMT('RA Calc using Annuity formula'!$U$1,AH$4,AH$2),0),0)</f>
        <v>-47.991821623132843</v>
      </c>
      <c r="AI65" s="19">
        <f>IF($A65&gt;=AI$1,IF($A65&lt;=AI$1+AI$4,PMT('RA Calc using Annuity formula'!$U$1,AI$4,AI$2),0),0)</f>
        <v>-64.447292768028007</v>
      </c>
      <c r="AJ65" s="19">
        <f>IF($A65&gt;=AJ$1,IF($A65&lt;=AJ$1+AJ$4,PMT('RA Calc using Annuity formula'!$U$1,AJ$4,AJ$2),0),0)</f>
        <v>0</v>
      </c>
      <c r="AK65" s="19">
        <f>IF($A65&gt;=AK$1,IF($A65&lt;=AK$1+AK$4,PMT('RA Calc using Annuity formula'!$U$1,AK$4,AK$2),0),0)</f>
        <v>0</v>
      </c>
      <c r="AL65" s="19">
        <f>IF($A65&gt;=AL$1,IF($A65&lt;=AL$1+AL$4,PMT('RA Calc using Annuity formula'!$U$1,AL$4,AL$2),0),0)</f>
        <v>0</v>
      </c>
      <c r="AM65" s="19">
        <f>IF($A65&gt;=AM$1,IF($A65&lt;=AM$1+AM$4,PMT('RA Calc using Annuity formula'!$U$1,AM$4,AM$2),0),0)</f>
        <v>0</v>
      </c>
      <c r="AN65" s="19">
        <f>IF($A65&gt;=AN$1,IF($A65&lt;=AN$1+AN$4,PMT('RA Calc using Annuity formula'!$U$1,AN$4,AN$2),0),0)</f>
        <v>0</v>
      </c>
      <c r="AO65" s="19">
        <f>IF($A65&gt;=AO$1,IF($A65&lt;=AO$1+AO$4,PMT('RA Calc using Annuity formula'!$U$1,AO$4,AO$2),0),0)</f>
        <v>-20.275085529624395</v>
      </c>
      <c r="AP65" s="19">
        <f>IF($A65&gt;=AP$1,IF($A65&lt;=AP$1+AP$4,PMT('RA Calc using Annuity formula'!$U$1,AP$4,AP$2),0),0)</f>
        <v>-528.11007422492833</v>
      </c>
      <c r="AQ65" s="19">
        <f>IF($A65&gt;=AQ$1,IF($A65&lt;=AQ$1+AQ$4,PMT('RA Calc using Annuity formula'!$U$1,AQ$4,AQ$2),0),0)</f>
        <v>0</v>
      </c>
      <c r="AR65" s="19">
        <f>IF($A65&gt;=AR$1,IF($A65&lt;=AR$1+AR$4,PMT('RA Calc using Annuity formula'!$U$1,AR$4,AR$2),0),0)</f>
        <v>0</v>
      </c>
      <c r="AS65" s="19">
        <f>IF($A65&gt;=AS$1,IF($A65&lt;=AS$1+AS$4,PMT('RA Calc using Annuity formula'!$U$1,AS$4,AS$2),0),0)</f>
        <v>0</v>
      </c>
      <c r="AT65" s="19">
        <f>IF($A65&gt;=AT$1,IF($A65&lt;=AT$1+AT$4,PMT('RA Calc using Annuity formula'!$U$1,AT$4,AT$2),0),0)</f>
        <v>-82.022216711343773</v>
      </c>
      <c r="AU65" s="19">
        <f>IF($A65&gt;=AU$1,IF($A65&lt;=AU$1+AU$4,PMT('RA Calc using Annuity formula'!$U$1,AU$4,AU$2),0),0)</f>
        <v>-84.195625930439746</v>
      </c>
      <c r="AV65" s="19">
        <f>IF($A65&gt;=AV$1,IF($A65&lt;=AV$1+AV$4,PMT('RA Calc using Annuity formula'!$U$1,AV$4,AV$2),0),0)</f>
        <v>-86.426625736855215</v>
      </c>
      <c r="AW65" s="19">
        <f>IF($A65&gt;=AW$1,IF($A65&lt;=AW$1+AW$4,PMT('RA Calc using Annuity formula'!$U$1,AW$4,AW$2),0),0)</f>
        <v>-88.71674215510437</v>
      </c>
      <c r="AX65" s="19">
        <f>IF($A65&gt;=AX$1,IF($A65&lt;=AX$1+AX$4,PMT('RA Calc using Annuity formula'!$U$1,AX$4,AX$2),0),0)</f>
        <v>-91.067541646011051</v>
      </c>
      <c r="AY65" s="19">
        <f>IF($A65&gt;=AY$1,IF($A65&lt;=AY$1+AY$4,PMT('RA Calc using Annuity formula'!$U$1,AY$4,AY$2),0),0)</f>
        <v>-93.480632178182375</v>
      </c>
      <c r="AZ65" s="19">
        <f>IF($A65&gt;=AZ$1,IF($A65&lt;=AZ$1+AZ$4,PMT('RA Calc using Annuity formula'!$U$1,AZ$4,AZ$2),0),0)</f>
        <v>-95.957664327874113</v>
      </c>
      <c r="BA65" s="19">
        <f>IF($A65&gt;=BA$1,IF($A65&lt;=BA$1+BA$4,PMT('RA Calc using Annuity formula'!$U$1,BA$4,BA$2),0),0)</f>
        <v>-98.500332408000205</v>
      </c>
      <c r="BB65" s="19">
        <f>IF($A65&gt;=BB$1,IF($A65&lt;=BB$1+BB$4,PMT('RA Calc using Annuity formula'!$U$1,BB$4,BB$2),0),0)</f>
        <v>-101.1103756270584</v>
      </c>
      <c r="BC65" s="19">
        <f>IF($A65&gt;=BC$1,IF($A65&lt;=BC$1+BC$4,PMT('RA Calc using Annuity formula'!$U$1,BC$4,BC$2),0),0)</f>
        <v>-103.78957927876506</v>
      </c>
      <c r="BD65" s="19">
        <f>IF($A65&gt;=BD$1,IF($A65&lt;=BD$1+BD$4,PMT('RA Calc using Annuity formula'!$U$1,BD$4,BD$2),0),0)</f>
        <v>-106.53977596321241</v>
      </c>
      <c r="BE65" s="19">
        <f>IF($A65&gt;=BE$1,IF($A65&lt;=BE$1+BE$4,PMT('RA Calc using Annuity formula'!$U$1,BE$4,BE$2),0),0)</f>
        <v>-109.36284684038418</v>
      </c>
      <c r="BF65" s="19">
        <f>IF($A65&gt;=BF$1,IF($A65&lt;=BF$1+BF$4,PMT('RA Calc using Annuity formula'!$U$1,BF$4,BF$2),0),0)</f>
        <v>-112.26072291688628</v>
      </c>
      <c r="BG65" s="19">
        <f>IF($A65&gt;=BG$1,IF($A65&lt;=BG$1+BG$4,PMT('RA Calc using Annuity formula'!$U$1,BG$4,BG$2),0),0)</f>
        <v>-115.23538636677321</v>
      </c>
      <c r="BH65" s="19">
        <f>IF($A65&gt;=BH$1,IF($A65&lt;=BH$1+BH$4,PMT('RA Calc using Annuity formula'!$U$1,BH$4,BH$2),0),0)</f>
        <v>-118.28887188737356</v>
      </c>
      <c r="BI65" s="19">
        <f>IF($A65&gt;=BI$1,IF($A65&lt;=BI$1+BI$4,PMT('RA Calc using Annuity formula'!$U$1,BI$4,BI$2),0),0)</f>
        <v>-121.42326809104169</v>
      </c>
      <c r="BJ65" s="19">
        <f>IF($A65&gt;=BJ$1,IF($A65&lt;=BJ$1+BJ$4,PMT('RA Calc using Annuity formula'!$U$1,BJ$4,BJ$2),0),0)</f>
        <v>-124.64071893378798</v>
      </c>
      <c r="BK65" s="19">
        <f>IF($A65&gt;=BK$1,IF($A65&lt;=BK$1+BK$4,PMT('RA Calc using Annuity formula'!$U$1,BK$4,BK$2),0),0)</f>
        <v>-127.94342518176458</v>
      </c>
      <c r="BL65" s="19">
        <f>IF($A65&gt;=BL$1,IF($A65&lt;=BL$1+BL$4,PMT('RA Calc using Annuity formula'!$U$1,BL$4,BL$2),0),0)</f>
        <v>-131.33364591660978</v>
      </c>
      <c r="BM65" s="19">
        <f>IF($A65&gt;=BM$1,IF($A65&lt;=BM$1+BM$4,PMT('RA Calc using Annuity formula'!$U$1,BM$4,BM$2),0),0)</f>
        <v>-134.81370008068077</v>
      </c>
      <c r="BN65" s="19">
        <f>IF($A65&gt;=BN$1,IF($A65&lt;=BN$1+BN$4,PMT('RA Calc using Annuity formula'!$U$1,BN$4,BN$2),0),0)</f>
        <v>-138.38596806323179</v>
      </c>
      <c r="BO65" s="19">
        <f>IF($A65&gt;=BO$1,IF($A65&lt;=BO$1+BO$4,PMT('RA Calc using Annuity formula'!$U$1,BO$4,BO$2),0),0)</f>
        <v>-142.0528933286221</v>
      </c>
      <c r="BP65" s="19">
        <f>IF($A65&gt;=BP$1,IF($A65&lt;=BP$1+BP$4,PMT('RA Calc using Annuity formula'!$U$1,BP$4,BP$2),0),0)</f>
        <v>-145.81698408766869</v>
      </c>
      <c r="BQ65" s="19">
        <f>IF($A65&gt;=BQ$1,IF($A65&lt;=BQ$1+BQ$4,PMT('RA Calc using Annuity formula'!$U$1,BQ$4,BQ$2),0),0)</f>
        <v>-149.68081501328521</v>
      </c>
      <c r="BR65" s="19">
        <f>IF($A65&gt;=BR$1,IF($A65&lt;=BR$1+BR$4,PMT('RA Calc using Annuity formula'!$U$1,BR$4,BR$2),0),0)</f>
        <v>-153.64702900158241</v>
      </c>
      <c r="BS65" s="19">
        <f>IF($A65&gt;=BS$1,IF($A65&lt;=BS$1+BS$4,PMT('RA Calc using Annuity formula'!$U$1,BS$4,BS$2),0),0)</f>
        <v>-157.7183389796333</v>
      </c>
      <c r="BT65" s="19">
        <f>IF($A65&gt;=BT$1,IF($A65&lt;=BT$1+BT$4,PMT('RA Calc using Annuity formula'!$U$1,BT$4,BT$2),0),0)</f>
        <v>0</v>
      </c>
      <c r="BU65" s="19">
        <f>IF($A65&gt;=BU$1,IF($A65&lt;=BU$1+BU$4,PMT('RA Calc using Annuity formula'!$U$1,BU$4,BU$2),0),0)</f>
        <v>0</v>
      </c>
      <c r="BV65" s="19">
        <f>IF($A65&gt;=BV$1,IF($A65&lt;=BV$1+BV$4,PMT('RA Calc using Annuity formula'!$U$1,BV$4,BV$2),0),0)</f>
        <v>0</v>
      </c>
      <c r="BW65" s="19">
        <f>IF($A65&gt;=BW$1,IF($A65&lt;=BW$1+BW$4,PMT('RA Calc using Annuity formula'!$U$1,BW$4,BW$2),0),0)</f>
        <v>0</v>
      </c>
      <c r="BX65" s="19">
        <f>IF($A65&gt;=BX$1,IF($A65&lt;=BX$1+BX$4,PMT('RA Calc using Annuity formula'!$U$1,BX$4,BX$2),0),0)</f>
        <v>0</v>
      </c>
      <c r="BY65" s="19">
        <f>IF($A65&gt;=BY$1,IF($A65&lt;=BY$1+BY$4,PMT('RA Calc using Annuity formula'!$U$1,BY$4,BY$2),0),0)</f>
        <v>0</v>
      </c>
      <c r="BZ65" s="19">
        <f>IF($A65&gt;=BZ$1,IF($A65&lt;=BZ$1+BZ$4,PMT('RA Calc using Annuity formula'!$U$1,BZ$4,BZ$2),0),0)</f>
        <v>0</v>
      </c>
      <c r="CA65" s="19">
        <f>IF($A65&gt;=CA$1,IF($A65&lt;=CA$1+CA$4,PMT('RA Calc using Annuity formula'!$U$1,CA$4,CA$2),0),0)</f>
        <v>0</v>
      </c>
      <c r="CB65" s="19">
        <f>IF($A65&gt;=CB$1,IF($A65&lt;=CB$1+CB$4,PMT('RA Calc using Annuity formula'!$U$1,CB$4,CB$2),0),0)</f>
        <v>0</v>
      </c>
      <c r="CC65" s="19">
        <f>IF($A65&gt;=CC$1,IF($A65&lt;=CC$1+CC$4,PMT('RA Calc using Annuity formula'!$U$1,CC$4,CC$2),0),0)</f>
        <v>0</v>
      </c>
      <c r="CD65" s="19">
        <f>IF($A65&gt;=CD$1,IF($A65&lt;=CD$1+CD$4,PMT('RA Calc using Annuity formula'!$U$1,CD$4,CD$2),0),0)</f>
        <v>0</v>
      </c>
      <c r="CE65" s="19">
        <f>IF($A65&gt;=CE$1,IF($A65&lt;=CE$1+CE$4,PMT('RA Calc using Annuity formula'!$U$1,CE$4,CE$2),0),0)</f>
        <v>0</v>
      </c>
      <c r="CF65" s="19">
        <f>IF($A65&gt;=CF$1,IF($A65&lt;=CF$1+CF$4,PMT('RA Calc using Annuity formula'!$U$1,CF$4,CF$2),0),0)</f>
        <v>0</v>
      </c>
      <c r="CG65" s="19">
        <f>IF($A65&gt;=CG$1,IF($A65&lt;=CG$1+CG$4,PMT('RA Calc using Annuity formula'!$U$1,CG$4,CG$2),0),0)</f>
        <v>0</v>
      </c>
      <c r="CH65" s="19">
        <f>IF($A65&gt;=CH$1,IF($A65&lt;=CH$1+CH$4,PMT('RA Calc using Annuity formula'!$U$1,CH$4,CH$2),0),0)</f>
        <v>0</v>
      </c>
    </row>
    <row r="66" spans="1:86" x14ac:dyDescent="0.25">
      <c r="A66" s="1">
        <v>86</v>
      </c>
      <c r="B66" s="19">
        <f t="shared" si="3"/>
        <v>-3755.111313847683</v>
      </c>
      <c r="C66" s="19">
        <f t="shared" si="4"/>
        <v>-61.559201866355458</v>
      </c>
      <c r="D66" s="19"/>
      <c r="E66" s="19"/>
      <c r="K66" s="19">
        <f>IF($A66&gt;=K$1,IF($A66&lt;=K$1+K$4,PMT('RA Calc using Annuity formula'!$U$1,K$4,K$3),0),0)</f>
        <v>0</v>
      </c>
      <c r="L66" s="19">
        <f>IF($A66&gt;=L$1,IF($A66&lt;=L$1+L$4,PMT('RA Calc using Annuity formula'!$U$1,L$4,L$2),0),0)</f>
        <v>0</v>
      </c>
      <c r="M66" s="19">
        <f>IF($A66&gt;=M$1,IF($A66&lt;=M$1+M$4,PMT('RA Calc using Annuity formula'!$U$1,M$4,M$2),0),0)</f>
        <v>0</v>
      </c>
      <c r="N66" s="19">
        <f>IF($A66&gt;=N$1,IF($A66&lt;=N$1+N$4,PMT('RA Calc using Annuity formula'!$U$1,N$4,N$2),0),0)</f>
        <v>0</v>
      </c>
      <c r="O66" s="19">
        <f>IF($A66&gt;=O$1,IF($A66&lt;=O$1+O$4,PMT('RA Calc using Annuity formula'!$U$1,O$4,O$2),0),0)</f>
        <v>0</v>
      </c>
      <c r="P66" s="19">
        <f>IF($A66&gt;=P$1,IF($A66&lt;=P$1+P$4,PMT('RA Calc using Annuity formula'!$U$1,P$4,P$2),0),0)</f>
        <v>0</v>
      </c>
      <c r="Q66" s="19">
        <f>IF($A66&gt;=Q$1,IF($A66&lt;=Q$1+Q$4,PMT('RA Calc using Annuity formula'!$U$1,Q$4,Q$2),0),0)</f>
        <v>0</v>
      </c>
      <c r="R66" s="19">
        <f>IF($A66&gt;=R$1,IF($A66&lt;=R$1+R$4,PMT('RA Calc using Annuity formula'!$U$1,R$4,R$2),0),0)</f>
        <v>0</v>
      </c>
      <c r="S66" s="19">
        <f>IF($A66&gt;=S$1,IF($A66&lt;=S$1+S$4,PMT('RA Calc using Annuity formula'!$U$1,S$4,S$2),0),0)</f>
        <v>0</v>
      </c>
      <c r="T66" s="19">
        <f>IF($A66&gt;=T$1,IF($A66&lt;=T$1+T$4,PMT('RA Calc using Annuity formula'!$U$1,T$4,T$2),0),0)</f>
        <v>0</v>
      </c>
      <c r="U66" s="19">
        <f>IF($A66&gt;=U$1,IF($A66&lt;=U$1+U$4,PMT('RA Calc using Annuity formula'!$U$1,U$4,U$2),0),0)</f>
        <v>0</v>
      </c>
      <c r="V66" s="19">
        <f>IF($A66&gt;=V$1,IF($A66&lt;=V$1+V$4,PMT('RA Calc using Annuity formula'!$U$1,V$4,V$2),0),0)</f>
        <v>0</v>
      </c>
      <c r="W66" s="19">
        <f>IF($A66&gt;=W$1,IF($A66&lt;=W$1+W$4,PMT('RA Calc using Annuity formula'!$U$1,W$4,W$2),0),0)</f>
        <v>0</v>
      </c>
      <c r="X66" s="19">
        <f>IF($A66&gt;=X$1,IF($A66&lt;=X$1+X$4,PMT('RA Calc using Annuity formula'!$U$1,X$4,X$2),0),0)</f>
        <v>0</v>
      </c>
      <c r="Y66" s="19">
        <f>IF($A66&gt;=Y$1,IF($A66&lt;=Y$1+Y$4,PMT('RA Calc using Annuity formula'!$U$1,Y$4,Y$2),0),0)</f>
        <v>0</v>
      </c>
      <c r="Z66" s="19">
        <f>IF($A66&gt;=Z$1,IF($A66&lt;=Z$1+Z$4,PMT('RA Calc using Annuity formula'!$U$1,Z$4,Z$2),0),0)</f>
        <v>0</v>
      </c>
      <c r="AA66" s="19">
        <f>IF($A66&gt;=AA$1,IF($A66&lt;=AA$1+AA$4,PMT('RA Calc using Annuity formula'!$U$1,AA$4,AA$2),0),0)</f>
        <v>0</v>
      </c>
      <c r="AB66" s="19">
        <f>IF($A66&gt;=AB$1,IF($A66&lt;=AB$1+AB$4,PMT('RA Calc using Annuity formula'!$U$1,AB$4,AB$2),0),0)</f>
        <v>0</v>
      </c>
      <c r="AC66" s="19">
        <f>IF($A66&gt;=AC$1,IF($A66&lt;=AC$1+AC$4,PMT('RA Calc using Annuity formula'!$U$1,AC$4,AC$2),0),0)</f>
        <v>0</v>
      </c>
      <c r="AD66" s="19">
        <f>IF($A66&gt;=AD$1,IF($A66&lt;=AD$1+AD$4,PMT('RA Calc using Annuity formula'!$U$1,AD$4,AD$2),0),0)</f>
        <v>0</v>
      </c>
      <c r="AE66" s="19">
        <f>IF($A66&gt;=AE$1,IF($A66&lt;=AE$1+AE$4,PMT('RA Calc using Annuity formula'!$U$1,AE$4,AE$2),0),0)</f>
        <v>0</v>
      </c>
      <c r="AF66" s="19">
        <f>IF($A66&gt;=AF$1,IF($A66&lt;=AF$1+AF$4,PMT('RA Calc using Annuity formula'!$U$1,AF$4,AF$2),0),0)</f>
        <v>0</v>
      </c>
      <c r="AG66" s="19">
        <f>IF($A66&gt;=AG$1,IF($A66&lt;=AG$1+AG$4,PMT('RA Calc using Annuity formula'!$U$1,AG$4,AG$2),0),0)</f>
        <v>0</v>
      </c>
      <c r="AH66" s="19">
        <f>IF($A66&gt;=AH$1,IF($A66&lt;=AH$1+AH$4,PMT('RA Calc using Annuity formula'!$U$1,AH$4,AH$2),0),0)</f>
        <v>-47.991821623132843</v>
      </c>
      <c r="AI66" s="19">
        <f>IF($A66&gt;=AI$1,IF($A66&lt;=AI$1+AI$4,PMT('RA Calc using Annuity formula'!$U$1,AI$4,AI$2),0),0)</f>
        <v>-64.447292768028007</v>
      </c>
      <c r="AJ66" s="19">
        <f>IF($A66&gt;=AJ$1,IF($A66&lt;=AJ$1+AJ$4,PMT('RA Calc using Annuity formula'!$U$1,AJ$4,AJ$2),0),0)</f>
        <v>0</v>
      </c>
      <c r="AK66" s="19">
        <f>IF($A66&gt;=AK$1,IF($A66&lt;=AK$1+AK$4,PMT('RA Calc using Annuity formula'!$U$1,AK$4,AK$2),0),0)</f>
        <v>0</v>
      </c>
      <c r="AL66" s="19">
        <f>IF($A66&gt;=AL$1,IF($A66&lt;=AL$1+AL$4,PMT('RA Calc using Annuity formula'!$U$1,AL$4,AL$2),0),0)</f>
        <v>0</v>
      </c>
      <c r="AM66" s="19">
        <f>IF($A66&gt;=AM$1,IF($A66&lt;=AM$1+AM$4,PMT('RA Calc using Annuity formula'!$U$1,AM$4,AM$2),0),0)</f>
        <v>0</v>
      </c>
      <c r="AN66" s="19">
        <f>IF($A66&gt;=AN$1,IF($A66&lt;=AN$1+AN$4,PMT('RA Calc using Annuity formula'!$U$1,AN$4,AN$2),0),0)</f>
        <v>0</v>
      </c>
      <c r="AO66" s="19">
        <f>IF($A66&gt;=AO$1,IF($A66&lt;=AO$1+AO$4,PMT('RA Calc using Annuity formula'!$U$1,AO$4,AO$2),0),0)</f>
        <v>-20.275085529624395</v>
      </c>
      <c r="AP66" s="19">
        <f>IF($A66&gt;=AP$1,IF($A66&lt;=AP$1+AP$4,PMT('RA Calc using Annuity formula'!$U$1,AP$4,AP$2),0),0)</f>
        <v>-528.11007422492833</v>
      </c>
      <c r="AQ66" s="19">
        <f>IF($A66&gt;=AQ$1,IF($A66&lt;=AQ$1+AQ$4,PMT('RA Calc using Annuity formula'!$U$1,AQ$4,AQ$2),0),0)</f>
        <v>0</v>
      </c>
      <c r="AR66" s="19">
        <f>IF($A66&gt;=AR$1,IF($A66&lt;=AR$1+AR$4,PMT('RA Calc using Annuity formula'!$U$1,AR$4,AR$2),0),0)</f>
        <v>0</v>
      </c>
      <c r="AS66" s="19">
        <f>IF($A66&gt;=AS$1,IF($A66&lt;=AS$1+AS$4,PMT('RA Calc using Annuity formula'!$U$1,AS$4,AS$2),0),0)</f>
        <v>0</v>
      </c>
      <c r="AT66" s="19">
        <f>IF($A66&gt;=AT$1,IF($A66&lt;=AT$1+AT$4,PMT('RA Calc using Annuity formula'!$U$1,AT$4,AT$2),0),0)</f>
        <v>0</v>
      </c>
      <c r="AU66" s="19">
        <f>IF($A66&gt;=AU$1,IF($A66&lt;=AU$1+AU$4,PMT('RA Calc using Annuity formula'!$U$1,AU$4,AU$2),0),0)</f>
        <v>-84.195625930439746</v>
      </c>
      <c r="AV66" s="19">
        <f>IF($A66&gt;=AV$1,IF($A66&lt;=AV$1+AV$4,PMT('RA Calc using Annuity formula'!$U$1,AV$4,AV$2),0),0)</f>
        <v>-86.426625736855215</v>
      </c>
      <c r="AW66" s="19">
        <f>IF($A66&gt;=AW$1,IF($A66&lt;=AW$1+AW$4,PMT('RA Calc using Annuity formula'!$U$1,AW$4,AW$2),0),0)</f>
        <v>-88.71674215510437</v>
      </c>
      <c r="AX66" s="19">
        <f>IF($A66&gt;=AX$1,IF($A66&lt;=AX$1+AX$4,PMT('RA Calc using Annuity formula'!$U$1,AX$4,AX$2),0),0)</f>
        <v>-91.067541646011051</v>
      </c>
      <c r="AY66" s="19">
        <f>IF($A66&gt;=AY$1,IF($A66&lt;=AY$1+AY$4,PMT('RA Calc using Annuity formula'!$U$1,AY$4,AY$2),0),0)</f>
        <v>-93.480632178182375</v>
      </c>
      <c r="AZ66" s="19">
        <f>IF($A66&gt;=AZ$1,IF($A66&lt;=AZ$1+AZ$4,PMT('RA Calc using Annuity formula'!$U$1,AZ$4,AZ$2),0),0)</f>
        <v>-95.957664327874113</v>
      </c>
      <c r="BA66" s="19">
        <f>IF($A66&gt;=BA$1,IF($A66&lt;=BA$1+BA$4,PMT('RA Calc using Annuity formula'!$U$1,BA$4,BA$2),0),0)</f>
        <v>-98.500332408000205</v>
      </c>
      <c r="BB66" s="19">
        <f>IF($A66&gt;=BB$1,IF($A66&lt;=BB$1+BB$4,PMT('RA Calc using Annuity formula'!$U$1,BB$4,BB$2),0),0)</f>
        <v>-101.1103756270584</v>
      </c>
      <c r="BC66" s="19">
        <f>IF($A66&gt;=BC$1,IF($A66&lt;=BC$1+BC$4,PMT('RA Calc using Annuity formula'!$U$1,BC$4,BC$2),0),0)</f>
        <v>-103.78957927876506</v>
      </c>
      <c r="BD66" s="19">
        <f>IF($A66&gt;=BD$1,IF($A66&lt;=BD$1+BD$4,PMT('RA Calc using Annuity formula'!$U$1,BD$4,BD$2),0),0)</f>
        <v>-106.53977596321241</v>
      </c>
      <c r="BE66" s="19">
        <f>IF($A66&gt;=BE$1,IF($A66&lt;=BE$1+BE$4,PMT('RA Calc using Annuity formula'!$U$1,BE$4,BE$2),0),0)</f>
        <v>-109.36284684038418</v>
      </c>
      <c r="BF66" s="19">
        <f>IF($A66&gt;=BF$1,IF($A66&lt;=BF$1+BF$4,PMT('RA Calc using Annuity formula'!$U$1,BF$4,BF$2),0),0)</f>
        <v>-112.26072291688628</v>
      </c>
      <c r="BG66" s="19">
        <f>IF($A66&gt;=BG$1,IF($A66&lt;=BG$1+BG$4,PMT('RA Calc using Annuity formula'!$U$1,BG$4,BG$2),0),0)</f>
        <v>-115.23538636677321</v>
      </c>
      <c r="BH66" s="19">
        <f>IF($A66&gt;=BH$1,IF($A66&lt;=BH$1+BH$4,PMT('RA Calc using Annuity formula'!$U$1,BH$4,BH$2),0),0)</f>
        <v>-118.28887188737356</v>
      </c>
      <c r="BI66" s="19">
        <f>IF($A66&gt;=BI$1,IF($A66&lt;=BI$1+BI$4,PMT('RA Calc using Annuity formula'!$U$1,BI$4,BI$2),0),0)</f>
        <v>-121.42326809104169</v>
      </c>
      <c r="BJ66" s="19">
        <f>IF($A66&gt;=BJ$1,IF($A66&lt;=BJ$1+BJ$4,PMT('RA Calc using Annuity formula'!$U$1,BJ$4,BJ$2),0),0)</f>
        <v>-124.64071893378798</v>
      </c>
      <c r="BK66" s="19">
        <f>IF($A66&gt;=BK$1,IF($A66&lt;=BK$1+BK$4,PMT('RA Calc using Annuity formula'!$U$1,BK$4,BK$2),0),0)</f>
        <v>-127.94342518176458</v>
      </c>
      <c r="BL66" s="19">
        <f>IF($A66&gt;=BL$1,IF($A66&lt;=BL$1+BL$4,PMT('RA Calc using Annuity formula'!$U$1,BL$4,BL$2),0),0)</f>
        <v>-131.33364591660978</v>
      </c>
      <c r="BM66" s="19">
        <f>IF($A66&gt;=BM$1,IF($A66&lt;=BM$1+BM$4,PMT('RA Calc using Annuity formula'!$U$1,BM$4,BM$2),0),0)</f>
        <v>-134.81370008068077</v>
      </c>
      <c r="BN66" s="19">
        <f>IF($A66&gt;=BN$1,IF($A66&lt;=BN$1+BN$4,PMT('RA Calc using Annuity formula'!$U$1,BN$4,BN$2),0),0)</f>
        <v>-138.38596806323179</v>
      </c>
      <c r="BO66" s="19">
        <f>IF($A66&gt;=BO$1,IF($A66&lt;=BO$1+BO$4,PMT('RA Calc using Annuity formula'!$U$1,BO$4,BO$2),0),0)</f>
        <v>-142.0528933286221</v>
      </c>
      <c r="BP66" s="19">
        <f>IF($A66&gt;=BP$1,IF($A66&lt;=BP$1+BP$4,PMT('RA Calc using Annuity formula'!$U$1,BP$4,BP$2),0),0)</f>
        <v>-145.81698408766869</v>
      </c>
      <c r="BQ66" s="19">
        <f>IF($A66&gt;=BQ$1,IF($A66&lt;=BQ$1+BQ$4,PMT('RA Calc using Annuity formula'!$U$1,BQ$4,BQ$2),0),0)</f>
        <v>-149.68081501328521</v>
      </c>
      <c r="BR66" s="19">
        <f>IF($A66&gt;=BR$1,IF($A66&lt;=BR$1+BR$4,PMT('RA Calc using Annuity formula'!$U$1,BR$4,BR$2),0),0)</f>
        <v>-153.64702900158241</v>
      </c>
      <c r="BS66" s="19">
        <f>IF($A66&gt;=BS$1,IF($A66&lt;=BS$1+BS$4,PMT('RA Calc using Annuity formula'!$U$1,BS$4,BS$2),0),0)</f>
        <v>-157.7183389796333</v>
      </c>
      <c r="BT66" s="19">
        <f>IF($A66&gt;=BT$1,IF($A66&lt;=BT$1+BT$4,PMT('RA Calc using Annuity formula'!$U$1,BT$4,BT$2),0),0)</f>
        <v>-161.89752976114056</v>
      </c>
      <c r="BU66" s="19">
        <f>IF($A66&gt;=BU$1,IF($A66&lt;=BU$1+BU$4,PMT('RA Calc using Annuity formula'!$U$1,BU$4,BU$2),0),0)</f>
        <v>0</v>
      </c>
      <c r="BV66" s="19">
        <f>IF($A66&gt;=BV$1,IF($A66&lt;=BV$1+BV$4,PMT('RA Calc using Annuity formula'!$U$1,BV$4,BV$2),0),0)</f>
        <v>0</v>
      </c>
      <c r="BW66" s="19">
        <f>IF($A66&gt;=BW$1,IF($A66&lt;=BW$1+BW$4,PMT('RA Calc using Annuity formula'!$U$1,BW$4,BW$2),0),0)</f>
        <v>0</v>
      </c>
      <c r="BX66" s="19">
        <f>IF($A66&gt;=BX$1,IF($A66&lt;=BX$1+BX$4,PMT('RA Calc using Annuity formula'!$U$1,BX$4,BX$2),0),0)</f>
        <v>0</v>
      </c>
      <c r="BY66" s="19">
        <f>IF($A66&gt;=BY$1,IF($A66&lt;=BY$1+BY$4,PMT('RA Calc using Annuity formula'!$U$1,BY$4,BY$2),0),0)</f>
        <v>0</v>
      </c>
      <c r="BZ66" s="19">
        <f>IF($A66&gt;=BZ$1,IF($A66&lt;=BZ$1+BZ$4,PMT('RA Calc using Annuity formula'!$U$1,BZ$4,BZ$2),0),0)</f>
        <v>0</v>
      </c>
      <c r="CA66" s="19">
        <f>IF($A66&gt;=CA$1,IF($A66&lt;=CA$1+CA$4,PMT('RA Calc using Annuity formula'!$U$1,CA$4,CA$2),0),0)</f>
        <v>0</v>
      </c>
      <c r="CB66" s="19">
        <f>IF($A66&gt;=CB$1,IF($A66&lt;=CB$1+CB$4,PMT('RA Calc using Annuity formula'!$U$1,CB$4,CB$2),0),0)</f>
        <v>0</v>
      </c>
      <c r="CC66" s="19">
        <f>IF($A66&gt;=CC$1,IF($A66&lt;=CC$1+CC$4,PMT('RA Calc using Annuity formula'!$U$1,CC$4,CC$2),0),0)</f>
        <v>0</v>
      </c>
      <c r="CD66" s="19">
        <f>IF($A66&gt;=CD$1,IF($A66&lt;=CD$1+CD$4,PMT('RA Calc using Annuity formula'!$U$1,CD$4,CD$2),0),0)</f>
        <v>0</v>
      </c>
      <c r="CE66" s="19">
        <f>IF($A66&gt;=CE$1,IF($A66&lt;=CE$1+CE$4,PMT('RA Calc using Annuity formula'!$U$1,CE$4,CE$2),0),0)</f>
        <v>0</v>
      </c>
      <c r="CF66" s="19">
        <f>IF($A66&gt;=CF$1,IF($A66&lt;=CF$1+CF$4,PMT('RA Calc using Annuity formula'!$U$1,CF$4,CF$2),0),0)</f>
        <v>0</v>
      </c>
      <c r="CG66" s="19">
        <f>IF($A66&gt;=CG$1,IF($A66&lt;=CG$1+CG$4,PMT('RA Calc using Annuity formula'!$U$1,CG$4,CG$2),0),0)</f>
        <v>0</v>
      </c>
      <c r="CH66" s="19">
        <f>IF($A66&gt;=CH$1,IF($A66&lt;=CH$1+CH$4,PMT('RA Calc using Annuity formula'!$U$1,CH$4,CH$2),0),0)</f>
        <v>0</v>
      </c>
    </row>
    <row r="67" spans="1:86" x14ac:dyDescent="0.25">
      <c r="A67" s="1">
        <v>87</v>
      </c>
      <c r="B67" s="19">
        <f t="shared" si="3"/>
        <v>-3837.1031478685177</v>
      </c>
      <c r="C67" s="19">
        <f t="shared" si="4"/>
        <v>-62.903330292926519</v>
      </c>
      <c r="D67" s="19"/>
      <c r="E67" s="19"/>
      <c r="K67" s="19">
        <f>IF($A67&gt;=K$1,IF($A67&lt;=K$1+K$4,PMT('RA Calc using Annuity formula'!$U$1,K$4,K$3),0),0)</f>
        <v>0</v>
      </c>
      <c r="L67" s="19">
        <f>IF($A67&gt;=L$1,IF($A67&lt;=L$1+L$4,PMT('RA Calc using Annuity formula'!$U$1,L$4,L$2),0),0)</f>
        <v>0</v>
      </c>
      <c r="M67" s="19">
        <f>IF($A67&gt;=M$1,IF($A67&lt;=M$1+M$4,PMT('RA Calc using Annuity formula'!$U$1,M$4,M$2),0),0)</f>
        <v>0</v>
      </c>
      <c r="N67" s="19">
        <f>IF($A67&gt;=N$1,IF($A67&lt;=N$1+N$4,PMT('RA Calc using Annuity formula'!$U$1,N$4,N$2),0),0)</f>
        <v>0</v>
      </c>
      <c r="O67" s="19">
        <f>IF($A67&gt;=O$1,IF($A67&lt;=O$1+O$4,PMT('RA Calc using Annuity formula'!$U$1,O$4,O$2),0),0)</f>
        <v>0</v>
      </c>
      <c r="P67" s="19">
        <f>IF($A67&gt;=P$1,IF($A67&lt;=P$1+P$4,PMT('RA Calc using Annuity formula'!$U$1,P$4,P$2),0),0)</f>
        <v>0</v>
      </c>
      <c r="Q67" s="19">
        <f>IF($A67&gt;=Q$1,IF($A67&lt;=Q$1+Q$4,PMT('RA Calc using Annuity formula'!$U$1,Q$4,Q$2),0),0)</f>
        <v>0</v>
      </c>
      <c r="R67" s="19">
        <f>IF($A67&gt;=R$1,IF($A67&lt;=R$1+R$4,PMT('RA Calc using Annuity formula'!$U$1,R$4,R$2),0),0)</f>
        <v>0</v>
      </c>
      <c r="S67" s="19">
        <f>IF($A67&gt;=S$1,IF($A67&lt;=S$1+S$4,PMT('RA Calc using Annuity formula'!$U$1,S$4,S$2),0),0)</f>
        <v>0</v>
      </c>
      <c r="T67" s="19">
        <f>IF($A67&gt;=T$1,IF($A67&lt;=T$1+T$4,PMT('RA Calc using Annuity formula'!$U$1,T$4,T$2),0),0)</f>
        <v>0</v>
      </c>
      <c r="U67" s="19">
        <f>IF($A67&gt;=U$1,IF($A67&lt;=U$1+U$4,PMT('RA Calc using Annuity formula'!$U$1,U$4,U$2),0),0)</f>
        <v>0</v>
      </c>
      <c r="V67" s="19">
        <f>IF($A67&gt;=V$1,IF($A67&lt;=V$1+V$4,PMT('RA Calc using Annuity formula'!$U$1,V$4,V$2),0),0)</f>
        <v>0</v>
      </c>
      <c r="W67" s="19">
        <f>IF($A67&gt;=W$1,IF($A67&lt;=W$1+W$4,PMT('RA Calc using Annuity formula'!$U$1,W$4,W$2),0),0)</f>
        <v>0</v>
      </c>
      <c r="X67" s="19">
        <f>IF($A67&gt;=X$1,IF($A67&lt;=X$1+X$4,PMT('RA Calc using Annuity formula'!$U$1,X$4,X$2),0),0)</f>
        <v>0</v>
      </c>
      <c r="Y67" s="19">
        <f>IF($A67&gt;=Y$1,IF($A67&lt;=Y$1+Y$4,PMT('RA Calc using Annuity formula'!$U$1,Y$4,Y$2),0),0)</f>
        <v>0</v>
      </c>
      <c r="Z67" s="19">
        <f>IF($A67&gt;=Z$1,IF($A67&lt;=Z$1+Z$4,PMT('RA Calc using Annuity formula'!$U$1,Z$4,Z$2),0),0)</f>
        <v>0</v>
      </c>
      <c r="AA67" s="19">
        <f>IF($A67&gt;=AA$1,IF($A67&lt;=AA$1+AA$4,PMT('RA Calc using Annuity formula'!$U$1,AA$4,AA$2),0),0)</f>
        <v>0</v>
      </c>
      <c r="AB67" s="19">
        <f>IF($A67&gt;=AB$1,IF($A67&lt;=AB$1+AB$4,PMT('RA Calc using Annuity formula'!$U$1,AB$4,AB$2),0),0)</f>
        <v>0</v>
      </c>
      <c r="AC67" s="19">
        <f>IF($A67&gt;=AC$1,IF($A67&lt;=AC$1+AC$4,PMT('RA Calc using Annuity formula'!$U$1,AC$4,AC$2),0),0)</f>
        <v>0</v>
      </c>
      <c r="AD67" s="19">
        <f>IF($A67&gt;=AD$1,IF($A67&lt;=AD$1+AD$4,PMT('RA Calc using Annuity formula'!$U$1,AD$4,AD$2),0),0)</f>
        <v>0</v>
      </c>
      <c r="AE67" s="19">
        <f>IF($A67&gt;=AE$1,IF($A67&lt;=AE$1+AE$4,PMT('RA Calc using Annuity formula'!$U$1,AE$4,AE$2),0),0)</f>
        <v>0</v>
      </c>
      <c r="AF67" s="19">
        <f>IF($A67&gt;=AF$1,IF($A67&lt;=AF$1+AF$4,PMT('RA Calc using Annuity formula'!$U$1,AF$4,AF$2),0),0)</f>
        <v>0</v>
      </c>
      <c r="AG67" s="19">
        <f>IF($A67&gt;=AG$1,IF($A67&lt;=AG$1+AG$4,PMT('RA Calc using Annuity formula'!$U$1,AG$4,AG$2),0),0)</f>
        <v>0</v>
      </c>
      <c r="AH67" s="19">
        <f>IF($A67&gt;=AH$1,IF($A67&lt;=AH$1+AH$4,PMT('RA Calc using Annuity formula'!$U$1,AH$4,AH$2),0),0)</f>
        <v>-47.991821623132843</v>
      </c>
      <c r="AI67" s="19">
        <f>IF($A67&gt;=AI$1,IF($A67&lt;=AI$1+AI$4,PMT('RA Calc using Annuity formula'!$U$1,AI$4,AI$2),0),0)</f>
        <v>-64.447292768028007</v>
      </c>
      <c r="AJ67" s="19">
        <f>IF($A67&gt;=AJ$1,IF($A67&lt;=AJ$1+AJ$4,PMT('RA Calc using Annuity formula'!$U$1,AJ$4,AJ$2),0),0)</f>
        <v>0</v>
      </c>
      <c r="AK67" s="19">
        <f>IF($A67&gt;=AK$1,IF($A67&lt;=AK$1+AK$4,PMT('RA Calc using Annuity formula'!$U$1,AK$4,AK$2),0),0)</f>
        <v>0</v>
      </c>
      <c r="AL67" s="19">
        <f>IF($A67&gt;=AL$1,IF($A67&lt;=AL$1+AL$4,PMT('RA Calc using Annuity formula'!$U$1,AL$4,AL$2),0),0)</f>
        <v>0</v>
      </c>
      <c r="AM67" s="19">
        <f>IF($A67&gt;=AM$1,IF($A67&lt;=AM$1+AM$4,PMT('RA Calc using Annuity formula'!$U$1,AM$4,AM$2),0),0)</f>
        <v>0</v>
      </c>
      <c r="AN67" s="19">
        <f>IF($A67&gt;=AN$1,IF($A67&lt;=AN$1+AN$4,PMT('RA Calc using Annuity formula'!$U$1,AN$4,AN$2),0),0)</f>
        <v>0</v>
      </c>
      <c r="AO67" s="19">
        <f>IF($A67&gt;=AO$1,IF($A67&lt;=AO$1+AO$4,PMT('RA Calc using Annuity formula'!$U$1,AO$4,AO$2),0),0)</f>
        <v>-20.275085529624395</v>
      </c>
      <c r="AP67" s="19">
        <f>IF($A67&gt;=AP$1,IF($A67&lt;=AP$1+AP$4,PMT('RA Calc using Annuity formula'!$U$1,AP$4,AP$2),0),0)</f>
        <v>-528.11007422492833</v>
      </c>
      <c r="AQ67" s="19">
        <f>IF($A67&gt;=AQ$1,IF($A67&lt;=AQ$1+AQ$4,PMT('RA Calc using Annuity formula'!$U$1,AQ$4,AQ$2),0),0)</f>
        <v>0</v>
      </c>
      <c r="AR67" s="19">
        <f>IF($A67&gt;=AR$1,IF($A67&lt;=AR$1+AR$4,PMT('RA Calc using Annuity formula'!$U$1,AR$4,AR$2),0),0)</f>
        <v>0</v>
      </c>
      <c r="AS67" s="19">
        <f>IF($A67&gt;=AS$1,IF($A67&lt;=AS$1+AS$4,PMT('RA Calc using Annuity formula'!$U$1,AS$4,AS$2),0),0)</f>
        <v>0</v>
      </c>
      <c r="AT67" s="19">
        <f>IF($A67&gt;=AT$1,IF($A67&lt;=AT$1+AT$4,PMT('RA Calc using Annuity formula'!$U$1,AT$4,AT$2),0),0)</f>
        <v>0</v>
      </c>
      <c r="AU67" s="19">
        <f>IF($A67&gt;=AU$1,IF($A67&lt;=AU$1+AU$4,PMT('RA Calc using Annuity formula'!$U$1,AU$4,AU$2),0),0)</f>
        <v>0</v>
      </c>
      <c r="AV67" s="19">
        <f>IF($A67&gt;=AV$1,IF($A67&lt;=AV$1+AV$4,PMT('RA Calc using Annuity formula'!$U$1,AV$4,AV$2),0),0)</f>
        <v>-86.426625736855215</v>
      </c>
      <c r="AW67" s="19">
        <f>IF($A67&gt;=AW$1,IF($A67&lt;=AW$1+AW$4,PMT('RA Calc using Annuity formula'!$U$1,AW$4,AW$2),0),0)</f>
        <v>-88.71674215510437</v>
      </c>
      <c r="AX67" s="19">
        <f>IF($A67&gt;=AX$1,IF($A67&lt;=AX$1+AX$4,PMT('RA Calc using Annuity formula'!$U$1,AX$4,AX$2),0),0)</f>
        <v>-91.067541646011051</v>
      </c>
      <c r="AY67" s="19">
        <f>IF($A67&gt;=AY$1,IF($A67&lt;=AY$1+AY$4,PMT('RA Calc using Annuity formula'!$U$1,AY$4,AY$2),0),0)</f>
        <v>-93.480632178182375</v>
      </c>
      <c r="AZ67" s="19">
        <f>IF($A67&gt;=AZ$1,IF($A67&lt;=AZ$1+AZ$4,PMT('RA Calc using Annuity formula'!$U$1,AZ$4,AZ$2),0),0)</f>
        <v>-95.957664327874113</v>
      </c>
      <c r="BA67" s="19">
        <f>IF($A67&gt;=BA$1,IF($A67&lt;=BA$1+BA$4,PMT('RA Calc using Annuity formula'!$U$1,BA$4,BA$2),0),0)</f>
        <v>-98.500332408000205</v>
      </c>
      <c r="BB67" s="19">
        <f>IF($A67&gt;=BB$1,IF($A67&lt;=BB$1+BB$4,PMT('RA Calc using Annuity formula'!$U$1,BB$4,BB$2),0),0)</f>
        <v>-101.1103756270584</v>
      </c>
      <c r="BC67" s="19">
        <f>IF($A67&gt;=BC$1,IF($A67&lt;=BC$1+BC$4,PMT('RA Calc using Annuity formula'!$U$1,BC$4,BC$2),0),0)</f>
        <v>-103.78957927876506</v>
      </c>
      <c r="BD67" s="19">
        <f>IF($A67&gt;=BD$1,IF($A67&lt;=BD$1+BD$4,PMT('RA Calc using Annuity formula'!$U$1,BD$4,BD$2),0),0)</f>
        <v>-106.53977596321241</v>
      </c>
      <c r="BE67" s="19">
        <f>IF($A67&gt;=BE$1,IF($A67&lt;=BE$1+BE$4,PMT('RA Calc using Annuity formula'!$U$1,BE$4,BE$2),0),0)</f>
        <v>-109.36284684038418</v>
      </c>
      <c r="BF67" s="19">
        <f>IF($A67&gt;=BF$1,IF($A67&lt;=BF$1+BF$4,PMT('RA Calc using Annuity formula'!$U$1,BF$4,BF$2),0),0)</f>
        <v>-112.26072291688628</v>
      </c>
      <c r="BG67" s="19">
        <f>IF($A67&gt;=BG$1,IF($A67&lt;=BG$1+BG$4,PMT('RA Calc using Annuity formula'!$U$1,BG$4,BG$2),0),0)</f>
        <v>-115.23538636677321</v>
      </c>
      <c r="BH67" s="19">
        <f>IF($A67&gt;=BH$1,IF($A67&lt;=BH$1+BH$4,PMT('RA Calc using Annuity formula'!$U$1,BH$4,BH$2),0),0)</f>
        <v>-118.28887188737356</v>
      </c>
      <c r="BI67" s="19">
        <f>IF($A67&gt;=BI$1,IF($A67&lt;=BI$1+BI$4,PMT('RA Calc using Annuity formula'!$U$1,BI$4,BI$2),0),0)</f>
        <v>-121.42326809104169</v>
      </c>
      <c r="BJ67" s="19">
        <f>IF($A67&gt;=BJ$1,IF($A67&lt;=BJ$1+BJ$4,PMT('RA Calc using Annuity formula'!$U$1,BJ$4,BJ$2),0),0)</f>
        <v>-124.64071893378798</v>
      </c>
      <c r="BK67" s="19">
        <f>IF($A67&gt;=BK$1,IF($A67&lt;=BK$1+BK$4,PMT('RA Calc using Annuity formula'!$U$1,BK$4,BK$2),0),0)</f>
        <v>-127.94342518176458</v>
      </c>
      <c r="BL67" s="19">
        <f>IF($A67&gt;=BL$1,IF($A67&lt;=BL$1+BL$4,PMT('RA Calc using Annuity formula'!$U$1,BL$4,BL$2),0),0)</f>
        <v>-131.33364591660978</v>
      </c>
      <c r="BM67" s="19">
        <f>IF($A67&gt;=BM$1,IF($A67&lt;=BM$1+BM$4,PMT('RA Calc using Annuity formula'!$U$1,BM$4,BM$2),0),0)</f>
        <v>-134.81370008068077</v>
      </c>
      <c r="BN67" s="19">
        <f>IF($A67&gt;=BN$1,IF($A67&lt;=BN$1+BN$4,PMT('RA Calc using Annuity formula'!$U$1,BN$4,BN$2),0),0)</f>
        <v>-138.38596806323179</v>
      </c>
      <c r="BO67" s="19">
        <f>IF($A67&gt;=BO$1,IF($A67&lt;=BO$1+BO$4,PMT('RA Calc using Annuity formula'!$U$1,BO$4,BO$2),0),0)</f>
        <v>-142.0528933286221</v>
      </c>
      <c r="BP67" s="19">
        <f>IF($A67&gt;=BP$1,IF($A67&lt;=BP$1+BP$4,PMT('RA Calc using Annuity formula'!$U$1,BP$4,BP$2),0),0)</f>
        <v>-145.81698408766869</v>
      </c>
      <c r="BQ67" s="19">
        <f>IF($A67&gt;=BQ$1,IF($A67&lt;=BQ$1+BQ$4,PMT('RA Calc using Annuity formula'!$U$1,BQ$4,BQ$2),0),0)</f>
        <v>-149.68081501328521</v>
      </c>
      <c r="BR67" s="19">
        <f>IF($A67&gt;=BR$1,IF($A67&lt;=BR$1+BR$4,PMT('RA Calc using Annuity formula'!$U$1,BR$4,BR$2),0),0)</f>
        <v>-153.64702900158241</v>
      </c>
      <c r="BS67" s="19">
        <f>IF($A67&gt;=BS$1,IF($A67&lt;=BS$1+BS$4,PMT('RA Calc using Annuity formula'!$U$1,BS$4,BS$2),0),0)</f>
        <v>-157.7183389796333</v>
      </c>
      <c r="BT67" s="19">
        <f>IF($A67&gt;=BT$1,IF($A67&lt;=BT$1+BT$4,PMT('RA Calc using Annuity formula'!$U$1,BT$4,BT$2),0),0)</f>
        <v>-161.89752976114056</v>
      </c>
      <c r="BU67" s="19">
        <f>IF($A67&gt;=BU$1,IF($A67&lt;=BU$1+BU$4,PMT('RA Calc using Annuity formula'!$U$1,BU$4,BU$2),0),0)</f>
        <v>-166.1874599512748</v>
      </c>
      <c r="BV67" s="19">
        <f>IF($A67&gt;=BV$1,IF($A67&lt;=BV$1+BV$4,PMT('RA Calc using Annuity formula'!$U$1,BV$4,BV$2),0),0)</f>
        <v>0</v>
      </c>
      <c r="BW67" s="19">
        <f>IF($A67&gt;=BW$1,IF($A67&lt;=BW$1+BW$4,PMT('RA Calc using Annuity formula'!$U$1,BW$4,BW$2),0),0)</f>
        <v>0</v>
      </c>
      <c r="BX67" s="19">
        <f>IF($A67&gt;=BX$1,IF($A67&lt;=BX$1+BX$4,PMT('RA Calc using Annuity formula'!$U$1,BX$4,BX$2),0),0)</f>
        <v>0</v>
      </c>
      <c r="BY67" s="19">
        <f>IF($A67&gt;=BY$1,IF($A67&lt;=BY$1+BY$4,PMT('RA Calc using Annuity formula'!$U$1,BY$4,BY$2),0),0)</f>
        <v>0</v>
      </c>
      <c r="BZ67" s="19">
        <f>IF($A67&gt;=BZ$1,IF($A67&lt;=BZ$1+BZ$4,PMT('RA Calc using Annuity formula'!$U$1,BZ$4,BZ$2),0),0)</f>
        <v>0</v>
      </c>
      <c r="CA67" s="19">
        <f>IF($A67&gt;=CA$1,IF($A67&lt;=CA$1+CA$4,PMT('RA Calc using Annuity formula'!$U$1,CA$4,CA$2),0),0)</f>
        <v>0</v>
      </c>
      <c r="CB67" s="19">
        <f>IF($A67&gt;=CB$1,IF($A67&lt;=CB$1+CB$4,PMT('RA Calc using Annuity formula'!$U$1,CB$4,CB$2),0),0)</f>
        <v>0</v>
      </c>
      <c r="CC67" s="19">
        <f>IF($A67&gt;=CC$1,IF($A67&lt;=CC$1+CC$4,PMT('RA Calc using Annuity formula'!$U$1,CC$4,CC$2),0),0)</f>
        <v>0</v>
      </c>
      <c r="CD67" s="19">
        <f>IF($A67&gt;=CD$1,IF($A67&lt;=CD$1+CD$4,PMT('RA Calc using Annuity formula'!$U$1,CD$4,CD$2),0),0)</f>
        <v>0</v>
      </c>
      <c r="CE67" s="19">
        <f>IF($A67&gt;=CE$1,IF($A67&lt;=CE$1+CE$4,PMT('RA Calc using Annuity formula'!$U$1,CE$4,CE$2),0),0)</f>
        <v>0</v>
      </c>
      <c r="CF67" s="19">
        <f>IF($A67&gt;=CF$1,IF($A67&lt;=CF$1+CF$4,PMT('RA Calc using Annuity formula'!$U$1,CF$4,CF$2),0),0)</f>
        <v>0</v>
      </c>
      <c r="CG67" s="19">
        <f>IF($A67&gt;=CG$1,IF($A67&lt;=CG$1+CG$4,PMT('RA Calc using Annuity formula'!$U$1,CG$4,CG$2),0),0)</f>
        <v>0</v>
      </c>
      <c r="CH67" s="19">
        <f>IF($A67&gt;=CH$1,IF($A67&lt;=CH$1+CH$4,PMT('RA Calc using Annuity formula'!$U$1,CH$4,CH$2),0),0)</f>
        <v>0</v>
      </c>
    </row>
    <row r="68" spans="1:86" x14ac:dyDescent="0.25">
      <c r="A68" s="1">
        <v>88</v>
      </c>
      <c r="B68" s="19">
        <f t="shared" si="3"/>
        <v>-3921.2675860336499</v>
      </c>
      <c r="C68" s="19">
        <f t="shared" si="4"/>
        <v>-64.283075180879507</v>
      </c>
      <c r="D68" s="19"/>
      <c r="E68" s="19"/>
      <c r="K68" s="19">
        <f>IF($A68&gt;=K$1,IF($A68&lt;=K$1+K$4,PMT('RA Calc using Annuity formula'!$U$1,K$4,K$3),0),0)</f>
        <v>0</v>
      </c>
      <c r="L68" s="19">
        <f>IF($A68&gt;=L$1,IF($A68&lt;=L$1+L$4,PMT('RA Calc using Annuity formula'!$U$1,L$4,L$2),0),0)</f>
        <v>0</v>
      </c>
      <c r="M68" s="19">
        <f>IF($A68&gt;=M$1,IF($A68&lt;=M$1+M$4,PMT('RA Calc using Annuity formula'!$U$1,M$4,M$2),0),0)</f>
        <v>0</v>
      </c>
      <c r="N68" s="19">
        <f>IF($A68&gt;=N$1,IF($A68&lt;=N$1+N$4,PMT('RA Calc using Annuity formula'!$U$1,N$4,N$2),0),0)</f>
        <v>0</v>
      </c>
      <c r="O68" s="19">
        <f>IF($A68&gt;=O$1,IF($A68&lt;=O$1+O$4,PMT('RA Calc using Annuity formula'!$U$1,O$4,O$2),0),0)</f>
        <v>0</v>
      </c>
      <c r="P68" s="19">
        <f>IF($A68&gt;=P$1,IF($A68&lt;=P$1+P$4,PMT('RA Calc using Annuity formula'!$U$1,P$4,P$2),0),0)</f>
        <v>0</v>
      </c>
      <c r="Q68" s="19">
        <f>IF($A68&gt;=Q$1,IF($A68&lt;=Q$1+Q$4,PMT('RA Calc using Annuity formula'!$U$1,Q$4,Q$2),0),0)</f>
        <v>0</v>
      </c>
      <c r="R68" s="19">
        <f>IF($A68&gt;=R$1,IF($A68&lt;=R$1+R$4,PMT('RA Calc using Annuity formula'!$U$1,R$4,R$2),0),0)</f>
        <v>0</v>
      </c>
      <c r="S68" s="19">
        <f>IF($A68&gt;=S$1,IF($A68&lt;=S$1+S$4,PMT('RA Calc using Annuity formula'!$U$1,S$4,S$2),0),0)</f>
        <v>0</v>
      </c>
      <c r="T68" s="19">
        <f>IF($A68&gt;=T$1,IF($A68&lt;=T$1+T$4,PMT('RA Calc using Annuity formula'!$U$1,T$4,T$2),0),0)</f>
        <v>0</v>
      </c>
      <c r="U68" s="19">
        <f>IF($A68&gt;=U$1,IF($A68&lt;=U$1+U$4,PMT('RA Calc using Annuity formula'!$U$1,U$4,U$2),0),0)</f>
        <v>0</v>
      </c>
      <c r="V68" s="19">
        <f>IF($A68&gt;=V$1,IF($A68&lt;=V$1+V$4,PMT('RA Calc using Annuity formula'!$U$1,V$4,V$2),0),0)</f>
        <v>0</v>
      </c>
      <c r="W68" s="19">
        <f>IF($A68&gt;=W$1,IF($A68&lt;=W$1+W$4,PMT('RA Calc using Annuity formula'!$U$1,W$4,W$2),0),0)</f>
        <v>0</v>
      </c>
      <c r="X68" s="19">
        <f>IF($A68&gt;=X$1,IF($A68&lt;=X$1+X$4,PMT('RA Calc using Annuity formula'!$U$1,X$4,X$2),0),0)</f>
        <v>0</v>
      </c>
      <c r="Y68" s="19">
        <f>IF($A68&gt;=Y$1,IF($A68&lt;=Y$1+Y$4,PMT('RA Calc using Annuity formula'!$U$1,Y$4,Y$2),0),0)</f>
        <v>0</v>
      </c>
      <c r="Z68" s="19">
        <f>IF($A68&gt;=Z$1,IF($A68&lt;=Z$1+Z$4,PMT('RA Calc using Annuity formula'!$U$1,Z$4,Z$2),0),0)</f>
        <v>0</v>
      </c>
      <c r="AA68" s="19">
        <f>IF($A68&gt;=AA$1,IF($A68&lt;=AA$1+AA$4,PMT('RA Calc using Annuity formula'!$U$1,AA$4,AA$2),0),0)</f>
        <v>0</v>
      </c>
      <c r="AB68" s="19">
        <f>IF($A68&gt;=AB$1,IF($A68&lt;=AB$1+AB$4,PMT('RA Calc using Annuity formula'!$U$1,AB$4,AB$2),0),0)</f>
        <v>0</v>
      </c>
      <c r="AC68" s="19">
        <f>IF($A68&gt;=AC$1,IF($A68&lt;=AC$1+AC$4,PMT('RA Calc using Annuity formula'!$U$1,AC$4,AC$2),0),0)</f>
        <v>0</v>
      </c>
      <c r="AD68" s="19">
        <f>IF($A68&gt;=AD$1,IF($A68&lt;=AD$1+AD$4,PMT('RA Calc using Annuity formula'!$U$1,AD$4,AD$2),0),0)</f>
        <v>0</v>
      </c>
      <c r="AE68" s="19">
        <f>IF($A68&gt;=AE$1,IF($A68&lt;=AE$1+AE$4,PMT('RA Calc using Annuity formula'!$U$1,AE$4,AE$2),0),0)</f>
        <v>0</v>
      </c>
      <c r="AF68" s="19">
        <f>IF($A68&gt;=AF$1,IF($A68&lt;=AF$1+AF$4,PMT('RA Calc using Annuity formula'!$U$1,AF$4,AF$2),0),0)</f>
        <v>0</v>
      </c>
      <c r="AG68" s="19">
        <f>IF($A68&gt;=AG$1,IF($A68&lt;=AG$1+AG$4,PMT('RA Calc using Annuity formula'!$U$1,AG$4,AG$2),0),0)</f>
        <v>0</v>
      </c>
      <c r="AH68" s="19">
        <f>IF($A68&gt;=AH$1,IF($A68&lt;=AH$1+AH$4,PMT('RA Calc using Annuity formula'!$U$1,AH$4,AH$2),0),0)</f>
        <v>-47.991821623132843</v>
      </c>
      <c r="AI68" s="19">
        <f>IF($A68&gt;=AI$1,IF($A68&lt;=AI$1+AI$4,PMT('RA Calc using Annuity formula'!$U$1,AI$4,AI$2),0),0)</f>
        <v>-64.447292768028007</v>
      </c>
      <c r="AJ68" s="19">
        <f>IF($A68&gt;=AJ$1,IF($A68&lt;=AJ$1+AJ$4,PMT('RA Calc using Annuity formula'!$U$1,AJ$4,AJ$2),0),0)</f>
        <v>0</v>
      </c>
      <c r="AK68" s="19">
        <f>IF($A68&gt;=AK$1,IF($A68&lt;=AK$1+AK$4,PMT('RA Calc using Annuity formula'!$U$1,AK$4,AK$2),0),0)</f>
        <v>0</v>
      </c>
      <c r="AL68" s="19">
        <f>IF($A68&gt;=AL$1,IF($A68&lt;=AL$1+AL$4,PMT('RA Calc using Annuity formula'!$U$1,AL$4,AL$2),0),0)</f>
        <v>0</v>
      </c>
      <c r="AM68" s="19">
        <f>IF($A68&gt;=AM$1,IF($A68&lt;=AM$1+AM$4,PMT('RA Calc using Annuity formula'!$U$1,AM$4,AM$2),0),0)</f>
        <v>0</v>
      </c>
      <c r="AN68" s="19">
        <f>IF($A68&gt;=AN$1,IF($A68&lt;=AN$1+AN$4,PMT('RA Calc using Annuity formula'!$U$1,AN$4,AN$2),0),0)</f>
        <v>0</v>
      </c>
      <c r="AO68" s="19">
        <f>IF($A68&gt;=AO$1,IF($A68&lt;=AO$1+AO$4,PMT('RA Calc using Annuity formula'!$U$1,AO$4,AO$2),0),0)</f>
        <v>-20.275085529624395</v>
      </c>
      <c r="AP68" s="19">
        <f>IF($A68&gt;=AP$1,IF($A68&lt;=AP$1+AP$4,PMT('RA Calc using Annuity formula'!$U$1,AP$4,AP$2),0),0)</f>
        <v>-528.11007422492833</v>
      </c>
      <c r="AQ68" s="19">
        <f>IF($A68&gt;=AQ$1,IF($A68&lt;=AQ$1+AQ$4,PMT('RA Calc using Annuity formula'!$U$1,AQ$4,AQ$2),0),0)</f>
        <v>0</v>
      </c>
      <c r="AR68" s="19">
        <f>IF($A68&gt;=AR$1,IF($A68&lt;=AR$1+AR$4,PMT('RA Calc using Annuity formula'!$U$1,AR$4,AR$2),0),0)</f>
        <v>0</v>
      </c>
      <c r="AS68" s="19">
        <f>IF($A68&gt;=AS$1,IF($A68&lt;=AS$1+AS$4,PMT('RA Calc using Annuity formula'!$U$1,AS$4,AS$2),0),0)</f>
        <v>0</v>
      </c>
      <c r="AT68" s="19">
        <f>IF($A68&gt;=AT$1,IF($A68&lt;=AT$1+AT$4,PMT('RA Calc using Annuity formula'!$U$1,AT$4,AT$2),0),0)</f>
        <v>0</v>
      </c>
      <c r="AU68" s="19">
        <f>IF($A68&gt;=AU$1,IF($A68&lt;=AU$1+AU$4,PMT('RA Calc using Annuity formula'!$U$1,AU$4,AU$2),0),0)</f>
        <v>0</v>
      </c>
      <c r="AV68" s="19">
        <f>IF($A68&gt;=AV$1,IF($A68&lt;=AV$1+AV$4,PMT('RA Calc using Annuity formula'!$U$1,AV$4,AV$2),0),0)</f>
        <v>0</v>
      </c>
      <c r="AW68" s="19">
        <f>IF($A68&gt;=AW$1,IF($A68&lt;=AW$1+AW$4,PMT('RA Calc using Annuity formula'!$U$1,AW$4,AW$2),0),0)</f>
        <v>-88.71674215510437</v>
      </c>
      <c r="AX68" s="19">
        <f>IF($A68&gt;=AX$1,IF($A68&lt;=AX$1+AX$4,PMT('RA Calc using Annuity formula'!$U$1,AX$4,AX$2),0),0)</f>
        <v>-91.067541646011051</v>
      </c>
      <c r="AY68" s="19">
        <f>IF($A68&gt;=AY$1,IF($A68&lt;=AY$1+AY$4,PMT('RA Calc using Annuity formula'!$U$1,AY$4,AY$2),0),0)</f>
        <v>-93.480632178182375</v>
      </c>
      <c r="AZ68" s="19">
        <f>IF($A68&gt;=AZ$1,IF($A68&lt;=AZ$1+AZ$4,PMT('RA Calc using Annuity formula'!$U$1,AZ$4,AZ$2),0),0)</f>
        <v>-95.957664327874113</v>
      </c>
      <c r="BA68" s="19">
        <f>IF($A68&gt;=BA$1,IF($A68&lt;=BA$1+BA$4,PMT('RA Calc using Annuity formula'!$U$1,BA$4,BA$2),0),0)</f>
        <v>-98.500332408000205</v>
      </c>
      <c r="BB68" s="19">
        <f>IF($A68&gt;=BB$1,IF($A68&lt;=BB$1+BB$4,PMT('RA Calc using Annuity formula'!$U$1,BB$4,BB$2),0),0)</f>
        <v>-101.1103756270584</v>
      </c>
      <c r="BC68" s="19">
        <f>IF($A68&gt;=BC$1,IF($A68&lt;=BC$1+BC$4,PMT('RA Calc using Annuity formula'!$U$1,BC$4,BC$2),0),0)</f>
        <v>-103.78957927876506</v>
      </c>
      <c r="BD68" s="19">
        <f>IF($A68&gt;=BD$1,IF($A68&lt;=BD$1+BD$4,PMT('RA Calc using Annuity formula'!$U$1,BD$4,BD$2),0),0)</f>
        <v>-106.53977596321241</v>
      </c>
      <c r="BE68" s="19">
        <f>IF($A68&gt;=BE$1,IF($A68&lt;=BE$1+BE$4,PMT('RA Calc using Annuity formula'!$U$1,BE$4,BE$2),0),0)</f>
        <v>-109.36284684038418</v>
      </c>
      <c r="BF68" s="19">
        <f>IF($A68&gt;=BF$1,IF($A68&lt;=BF$1+BF$4,PMT('RA Calc using Annuity formula'!$U$1,BF$4,BF$2),0),0)</f>
        <v>-112.26072291688628</v>
      </c>
      <c r="BG68" s="19">
        <f>IF($A68&gt;=BG$1,IF($A68&lt;=BG$1+BG$4,PMT('RA Calc using Annuity formula'!$U$1,BG$4,BG$2),0),0)</f>
        <v>-115.23538636677321</v>
      </c>
      <c r="BH68" s="19">
        <f>IF($A68&gt;=BH$1,IF($A68&lt;=BH$1+BH$4,PMT('RA Calc using Annuity formula'!$U$1,BH$4,BH$2),0),0)</f>
        <v>-118.28887188737356</v>
      </c>
      <c r="BI68" s="19">
        <f>IF($A68&gt;=BI$1,IF($A68&lt;=BI$1+BI$4,PMT('RA Calc using Annuity formula'!$U$1,BI$4,BI$2),0),0)</f>
        <v>-121.42326809104169</v>
      </c>
      <c r="BJ68" s="19">
        <f>IF($A68&gt;=BJ$1,IF($A68&lt;=BJ$1+BJ$4,PMT('RA Calc using Annuity formula'!$U$1,BJ$4,BJ$2),0),0)</f>
        <v>-124.64071893378798</v>
      </c>
      <c r="BK68" s="19">
        <f>IF($A68&gt;=BK$1,IF($A68&lt;=BK$1+BK$4,PMT('RA Calc using Annuity formula'!$U$1,BK$4,BK$2),0),0)</f>
        <v>-127.94342518176458</v>
      </c>
      <c r="BL68" s="19">
        <f>IF($A68&gt;=BL$1,IF($A68&lt;=BL$1+BL$4,PMT('RA Calc using Annuity formula'!$U$1,BL$4,BL$2),0),0)</f>
        <v>-131.33364591660978</v>
      </c>
      <c r="BM68" s="19">
        <f>IF($A68&gt;=BM$1,IF($A68&lt;=BM$1+BM$4,PMT('RA Calc using Annuity formula'!$U$1,BM$4,BM$2),0),0)</f>
        <v>-134.81370008068077</v>
      </c>
      <c r="BN68" s="19">
        <f>IF($A68&gt;=BN$1,IF($A68&lt;=BN$1+BN$4,PMT('RA Calc using Annuity formula'!$U$1,BN$4,BN$2),0),0)</f>
        <v>-138.38596806323179</v>
      </c>
      <c r="BO68" s="19">
        <f>IF($A68&gt;=BO$1,IF($A68&lt;=BO$1+BO$4,PMT('RA Calc using Annuity formula'!$U$1,BO$4,BO$2),0),0)</f>
        <v>-142.0528933286221</v>
      </c>
      <c r="BP68" s="19">
        <f>IF($A68&gt;=BP$1,IF($A68&lt;=BP$1+BP$4,PMT('RA Calc using Annuity formula'!$U$1,BP$4,BP$2),0),0)</f>
        <v>-145.81698408766869</v>
      </c>
      <c r="BQ68" s="19">
        <f>IF($A68&gt;=BQ$1,IF($A68&lt;=BQ$1+BQ$4,PMT('RA Calc using Annuity formula'!$U$1,BQ$4,BQ$2),0),0)</f>
        <v>-149.68081501328521</v>
      </c>
      <c r="BR68" s="19">
        <f>IF($A68&gt;=BR$1,IF($A68&lt;=BR$1+BR$4,PMT('RA Calc using Annuity formula'!$U$1,BR$4,BR$2),0),0)</f>
        <v>-153.64702900158241</v>
      </c>
      <c r="BS68" s="19">
        <f>IF($A68&gt;=BS$1,IF($A68&lt;=BS$1+BS$4,PMT('RA Calc using Annuity formula'!$U$1,BS$4,BS$2),0),0)</f>
        <v>-157.7183389796333</v>
      </c>
      <c r="BT68" s="19">
        <f>IF($A68&gt;=BT$1,IF($A68&lt;=BT$1+BT$4,PMT('RA Calc using Annuity formula'!$U$1,BT$4,BT$2),0),0)</f>
        <v>-161.89752976114056</v>
      </c>
      <c r="BU68" s="19">
        <f>IF($A68&gt;=BU$1,IF($A68&lt;=BU$1+BU$4,PMT('RA Calc using Annuity formula'!$U$1,BU$4,BU$2),0),0)</f>
        <v>-166.1874599512748</v>
      </c>
      <c r="BV68" s="19">
        <f>IF($A68&gt;=BV$1,IF($A68&lt;=BV$1+BV$4,PMT('RA Calc using Annuity formula'!$U$1,BV$4,BV$2),0),0)</f>
        <v>-170.59106390198701</v>
      </c>
      <c r="BW68" s="19">
        <f>IF($A68&gt;=BW$1,IF($A68&lt;=BW$1+BW$4,PMT('RA Calc using Annuity formula'!$U$1,BW$4,BW$2),0),0)</f>
        <v>0</v>
      </c>
      <c r="BX68" s="19">
        <f>IF($A68&gt;=BX$1,IF($A68&lt;=BX$1+BX$4,PMT('RA Calc using Annuity formula'!$U$1,BX$4,BX$2),0),0)</f>
        <v>0</v>
      </c>
      <c r="BY68" s="19">
        <f>IF($A68&gt;=BY$1,IF($A68&lt;=BY$1+BY$4,PMT('RA Calc using Annuity formula'!$U$1,BY$4,BY$2),0),0)</f>
        <v>0</v>
      </c>
      <c r="BZ68" s="19">
        <f>IF($A68&gt;=BZ$1,IF($A68&lt;=BZ$1+BZ$4,PMT('RA Calc using Annuity formula'!$U$1,BZ$4,BZ$2),0),0)</f>
        <v>0</v>
      </c>
      <c r="CA68" s="19">
        <f>IF($A68&gt;=CA$1,IF($A68&lt;=CA$1+CA$4,PMT('RA Calc using Annuity formula'!$U$1,CA$4,CA$2),0),0)</f>
        <v>0</v>
      </c>
      <c r="CB68" s="19">
        <f>IF($A68&gt;=CB$1,IF($A68&lt;=CB$1+CB$4,PMT('RA Calc using Annuity formula'!$U$1,CB$4,CB$2),0),0)</f>
        <v>0</v>
      </c>
      <c r="CC68" s="19">
        <f>IF($A68&gt;=CC$1,IF($A68&lt;=CC$1+CC$4,PMT('RA Calc using Annuity formula'!$U$1,CC$4,CC$2),0),0)</f>
        <v>0</v>
      </c>
      <c r="CD68" s="19">
        <f>IF($A68&gt;=CD$1,IF($A68&lt;=CD$1+CD$4,PMT('RA Calc using Annuity formula'!$U$1,CD$4,CD$2),0),0)</f>
        <v>0</v>
      </c>
      <c r="CE68" s="19">
        <f>IF($A68&gt;=CE$1,IF($A68&lt;=CE$1+CE$4,PMT('RA Calc using Annuity formula'!$U$1,CE$4,CE$2),0),0)</f>
        <v>0</v>
      </c>
      <c r="CF68" s="19">
        <f>IF($A68&gt;=CF$1,IF($A68&lt;=CF$1+CF$4,PMT('RA Calc using Annuity formula'!$U$1,CF$4,CF$2),0),0)</f>
        <v>0</v>
      </c>
      <c r="CG68" s="19">
        <f>IF($A68&gt;=CG$1,IF($A68&lt;=CG$1+CG$4,PMT('RA Calc using Annuity formula'!$U$1,CG$4,CG$2),0),0)</f>
        <v>0</v>
      </c>
      <c r="CH68" s="19">
        <f>IF($A68&gt;=CH$1,IF($A68&lt;=CH$1+CH$4,PMT('RA Calc using Annuity formula'!$U$1,CH$4,CH$2),0),0)</f>
        <v>0</v>
      </c>
    </row>
    <row r="69" spans="1:86" x14ac:dyDescent="0.25">
      <c r="A69" s="1">
        <v>89</v>
      </c>
      <c r="B69" s="19">
        <f t="shared" si="3"/>
        <v>-3987.3871120680533</v>
      </c>
      <c r="C69" s="19">
        <f t="shared" ref="C69:C100" si="5">B69*1000/61000</f>
        <v>-65.367001837181206</v>
      </c>
      <c r="D69" s="19"/>
      <c r="E69" s="19"/>
      <c r="K69" s="19">
        <f>IF($A69&gt;=K$1,IF($A69&lt;=K$1+K$4,PMT('RA Calc using Annuity formula'!$U$1,K$4,K$3),0),0)</f>
        <v>0</v>
      </c>
      <c r="L69" s="19">
        <f>IF($A69&gt;=L$1,IF($A69&lt;=L$1+L$4,PMT('RA Calc using Annuity formula'!$U$1,L$4,L$2),0),0)</f>
        <v>0</v>
      </c>
      <c r="M69" s="19">
        <f>IF($A69&gt;=M$1,IF($A69&lt;=M$1+M$4,PMT('RA Calc using Annuity formula'!$U$1,M$4,M$2),0),0)</f>
        <v>0</v>
      </c>
      <c r="N69" s="19">
        <f>IF($A69&gt;=N$1,IF($A69&lt;=N$1+N$4,PMT('RA Calc using Annuity formula'!$U$1,N$4,N$2),0),0)</f>
        <v>0</v>
      </c>
      <c r="O69" s="19">
        <f>IF($A69&gt;=O$1,IF($A69&lt;=O$1+O$4,PMT('RA Calc using Annuity formula'!$U$1,O$4,O$2),0),0)</f>
        <v>0</v>
      </c>
      <c r="P69" s="19">
        <f>IF($A69&gt;=P$1,IF($A69&lt;=P$1+P$4,PMT('RA Calc using Annuity formula'!$U$1,P$4,P$2),0),0)</f>
        <v>0</v>
      </c>
      <c r="Q69" s="19">
        <f>IF($A69&gt;=Q$1,IF($A69&lt;=Q$1+Q$4,PMT('RA Calc using Annuity formula'!$U$1,Q$4,Q$2),0),0)</f>
        <v>0</v>
      </c>
      <c r="R69" s="19">
        <f>IF($A69&gt;=R$1,IF($A69&lt;=R$1+R$4,PMT('RA Calc using Annuity formula'!$U$1,R$4,R$2),0),0)</f>
        <v>0</v>
      </c>
      <c r="S69" s="19">
        <f>IF($A69&gt;=S$1,IF($A69&lt;=S$1+S$4,PMT('RA Calc using Annuity formula'!$U$1,S$4,S$2),0),0)</f>
        <v>0</v>
      </c>
      <c r="T69" s="19">
        <f>IF($A69&gt;=T$1,IF($A69&lt;=T$1+T$4,PMT('RA Calc using Annuity formula'!$U$1,T$4,T$2),0),0)</f>
        <v>0</v>
      </c>
      <c r="U69" s="19">
        <f>IF($A69&gt;=U$1,IF($A69&lt;=U$1+U$4,PMT('RA Calc using Annuity formula'!$U$1,U$4,U$2),0),0)</f>
        <v>0</v>
      </c>
      <c r="V69" s="19">
        <f>IF($A69&gt;=V$1,IF($A69&lt;=V$1+V$4,PMT('RA Calc using Annuity formula'!$U$1,V$4,V$2),0),0)</f>
        <v>0</v>
      </c>
      <c r="W69" s="19">
        <f>IF($A69&gt;=W$1,IF($A69&lt;=W$1+W$4,PMT('RA Calc using Annuity formula'!$U$1,W$4,W$2),0),0)</f>
        <v>0</v>
      </c>
      <c r="X69" s="19">
        <f>IF($A69&gt;=X$1,IF($A69&lt;=X$1+X$4,PMT('RA Calc using Annuity formula'!$U$1,X$4,X$2),0),0)</f>
        <v>0</v>
      </c>
      <c r="Y69" s="19">
        <f>IF($A69&gt;=Y$1,IF($A69&lt;=Y$1+Y$4,PMT('RA Calc using Annuity formula'!$U$1,Y$4,Y$2),0),0)</f>
        <v>0</v>
      </c>
      <c r="Z69" s="19">
        <f>IF($A69&gt;=Z$1,IF($A69&lt;=Z$1+Z$4,PMT('RA Calc using Annuity formula'!$U$1,Z$4,Z$2),0),0)</f>
        <v>0</v>
      </c>
      <c r="AA69" s="19">
        <f>IF($A69&gt;=AA$1,IF($A69&lt;=AA$1+AA$4,PMT('RA Calc using Annuity formula'!$U$1,AA$4,AA$2),0),0)</f>
        <v>0</v>
      </c>
      <c r="AB69" s="19">
        <f>IF($A69&gt;=AB$1,IF($A69&lt;=AB$1+AB$4,PMT('RA Calc using Annuity formula'!$U$1,AB$4,AB$2),0),0)</f>
        <v>0</v>
      </c>
      <c r="AC69" s="19">
        <f>IF($A69&gt;=AC$1,IF($A69&lt;=AC$1+AC$4,PMT('RA Calc using Annuity formula'!$U$1,AC$4,AC$2),0),0)</f>
        <v>0</v>
      </c>
      <c r="AD69" s="19">
        <f>IF($A69&gt;=AD$1,IF($A69&lt;=AD$1+AD$4,PMT('RA Calc using Annuity formula'!$U$1,AD$4,AD$2),0),0)</f>
        <v>0</v>
      </c>
      <c r="AE69" s="19">
        <f>IF($A69&gt;=AE$1,IF($A69&lt;=AE$1+AE$4,PMT('RA Calc using Annuity formula'!$U$1,AE$4,AE$2),0),0)</f>
        <v>0</v>
      </c>
      <c r="AF69" s="19">
        <f>IF($A69&gt;=AF$1,IF($A69&lt;=AF$1+AF$4,PMT('RA Calc using Annuity formula'!$U$1,AF$4,AF$2),0),0)</f>
        <v>0</v>
      </c>
      <c r="AG69" s="19">
        <f>IF($A69&gt;=AG$1,IF($A69&lt;=AG$1+AG$4,PMT('RA Calc using Annuity formula'!$U$1,AG$4,AG$2),0),0)</f>
        <v>0</v>
      </c>
      <c r="AH69" s="19">
        <f>IF($A69&gt;=AH$1,IF($A69&lt;=AH$1+AH$4,PMT('RA Calc using Annuity formula'!$U$1,AH$4,AH$2),0),0)</f>
        <v>-47.991821623132843</v>
      </c>
      <c r="AI69" s="19">
        <f>IF($A69&gt;=AI$1,IF($A69&lt;=AI$1+AI$4,PMT('RA Calc using Annuity formula'!$U$1,AI$4,AI$2),0),0)</f>
        <v>-64.447292768028007</v>
      </c>
      <c r="AJ69" s="19">
        <f>IF($A69&gt;=AJ$1,IF($A69&lt;=AJ$1+AJ$4,PMT('RA Calc using Annuity formula'!$U$1,AJ$4,AJ$2),0),0)</f>
        <v>0</v>
      </c>
      <c r="AK69" s="19">
        <f>IF($A69&gt;=AK$1,IF($A69&lt;=AK$1+AK$4,PMT('RA Calc using Annuity formula'!$U$1,AK$4,AK$2),0),0)</f>
        <v>0</v>
      </c>
      <c r="AL69" s="19">
        <f>IF($A69&gt;=AL$1,IF($A69&lt;=AL$1+AL$4,PMT('RA Calc using Annuity formula'!$U$1,AL$4,AL$2),0),0)</f>
        <v>0</v>
      </c>
      <c r="AM69" s="19">
        <f>IF($A69&gt;=AM$1,IF($A69&lt;=AM$1+AM$4,PMT('RA Calc using Annuity formula'!$U$1,AM$4,AM$2),0),0)</f>
        <v>0</v>
      </c>
      <c r="AN69" s="19">
        <f>IF($A69&gt;=AN$1,IF($A69&lt;=AN$1+AN$4,PMT('RA Calc using Annuity formula'!$U$1,AN$4,AN$2),0),0)</f>
        <v>0</v>
      </c>
      <c r="AO69" s="19">
        <f>IF($A69&gt;=AO$1,IF($A69&lt;=AO$1+AO$4,PMT('RA Calc using Annuity formula'!$U$1,AO$4,AO$2),0),0)</f>
        <v>0</v>
      </c>
      <c r="AP69" s="19">
        <f>IF($A69&gt;=AP$1,IF($A69&lt;=AP$1+AP$4,PMT('RA Calc using Annuity formula'!$U$1,AP$4,AP$2),0),0)</f>
        <v>-528.11007422492833</v>
      </c>
      <c r="AQ69" s="19">
        <f>IF($A69&gt;=AQ$1,IF($A69&lt;=AQ$1+AQ$4,PMT('RA Calc using Annuity formula'!$U$1,AQ$4,AQ$2),0),0)</f>
        <v>0</v>
      </c>
      <c r="AR69" s="19">
        <f>IF($A69&gt;=AR$1,IF($A69&lt;=AR$1+AR$4,PMT('RA Calc using Annuity formula'!$U$1,AR$4,AR$2),0),0)</f>
        <v>0</v>
      </c>
      <c r="AS69" s="19">
        <f>IF($A69&gt;=AS$1,IF($A69&lt;=AS$1+AS$4,PMT('RA Calc using Annuity formula'!$U$1,AS$4,AS$2),0),0)</f>
        <v>0</v>
      </c>
      <c r="AT69" s="19">
        <f>IF($A69&gt;=AT$1,IF($A69&lt;=AT$1+AT$4,PMT('RA Calc using Annuity formula'!$U$1,AT$4,AT$2),0),0)</f>
        <v>0</v>
      </c>
      <c r="AU69" s="19">
        <f>IF($A69&gt;=AU$1,IF($A69&lt;=AU$1+AU$4,PMT('RA Calc using Annuity formula'!$U$1,AU$4,AU$2),0),0)</f>
        <v>0</v>
      </c>
      <c r="AV69" s="19">
        <f>IF($A69&gt;=AV$1,IF($A69&lt;=AV$1+AV$4,PMT('RA Calc using Annuity formula'!$U$1,AV$4,AV$2),0),0)</f>
        <v>0</v>
      </c>
      <c r="AW69" s="19">
        <f>IF($A69&gt;=AW$1,IF($A69&lt;=AW$1+AW$4,PMT('RA Calc using Annuity formula'!$U$1,AW$4,AW$2),0),0)</f>
        <v>0</v>
      </c>
      <c r="AX69" s="19">
        <f>IF($A69&gt;=AX$1,IF($A69&lt;=AX$1+AX$4,PMT('RA Calc using Annuity formula'!$U$1,AX$4,AX$2),0),0)</f>
        <v>-91.067541646011051</v>
      </c>
      <c r="AY69" s="19">
        <f>IF($A69&gt;=AY$1,IF($A69&lt;=AY$1+AY$4,PMT('RA Calc using Annuity formula'!$U$1,AY$4,AY$2),0),0)</f>
        <v>-93.480632178182375</v>
      </c>
      <c r="AZ69" s="19">
        <f>IF($A69&gt;=AZ$1,IF($A69&lt;=AZ$1+AZ$4,PMT('RA Calc using Annuity formula'!$U$1,AZ$4,AZ$2),0),0)</f>
        <v>-95.957664327874113</v>
      </c>
      <c r="BA69" s="19">
        <f>IF($A69&gt;=BA$1,IF($A69&lt;=BA$1+BA$4,PMT('RA Calc using Annuity formula'!$U$1,BA$4,BA$2),0),0)</f>
        <v>-98.500332408000205</v>
      </c>
      <c r="BB69" s="19">
        <f>IF($A69&gt;=BB$1,IF($A69&lt;=BB$1+BB$4,PMT('RA Calc using Annuity formula'!$U$1,BB$4,BB$2),0),0)</f>
        <v>-101.1103756270584</v>
      </c>
      <c r="BC69" s="19">
        <f>IF($A69&gt;=BC$1,IF($A69&lt;=BC$1+BC$4,PMT('RA Calc using Annuity formula'!$U$1,BC$4,BC$2),0),0)</f>
        <v>-103.78957927876506</v>
      </c>
      <c r="BD69" s="19">
        <f>IF($A69&gt;=BD$1,IF($A69&lt;=BD$1+BD$4,PMT('RA Calc using Annuity formula'!$U$1,BD$4,BD$2),0),0)</f>
        <v>-106.53977596321241</v>
      </c>
      <c r="BE69" s="19">
        <f>IF($A69&gt;=BE$1,IF($A69&lt;=BE$1+BE$4,PMT('RA Calc using Annuity formula'!$U$1,BE$4,BE$2),0),0)</f>
        <v>-109.36284684038418</v>
      </c>
      <c r="BF69" s="19">
        <f>IF($A69&gt;=BF$1,IF($A69&lt;=BF$1+BF$4,PMT('RA Calc using Annuity formula'!$U$1,BF$4,BF$2),0),0)</f>
        <v>-112.26072291688628</v>
      </c>
      <c r="BG69" s="19">
        <f>IF($A69&gt;=BG$1,IF($A69&lt;=BG$1+BG$4,PMT('RA Calc using Annuity formula'!$U$1,BG$4,BG$2),0),0)</f>
        <v>-115.23538636677321</v>
      </c>
      <c r="BH69" s="19">
        <f>IF($A69&gt;=BH$1,IF($A69&lt;=BH$1+BH$4,PMT('RA Calc using Annuity formula'!$U$1,BH$4,BH$2),0),0)</f>
        <v>-118.28887188737356</v>
      </c>
      <c r="BI69" s="19">
        <f>IF($A69&gt;=BI$1,IF($A69&lt;=BI$1+BI$4,PMT('RA Calc using Annuity formula'!$U$1,BI$4,BI$2),0),0)</f>
        <v>-121.42326809104169</v>
      </c>
      <c r="BJ69" s="19">
        <f>IF($A69&gt;=BJ$1,IF($A69&lt;=BJ$1+BJ$4,PMT('RA Calc using Annuity formula'!$U$1,BJ$4,BJ$2),0),0)</f>
        <v>-124.64071893378798</v>
      </c>
      <c r="BK69" s="19">
        <f>IF($A69&gt;=BK$1,IF($A69&lt;=BK$1+BK$4,PMT('RA Calc using Annuity formula'!$U$1,BK$4,BK$2),0),0)</f>
        <v>-127.94342518176458</v>
      </c>
      <c r="BL69" s="19">
        <f>IF($A69&gt;=BL$1,IF($A69&lt;=BL$1+BL$4,PMT('RA Calc using Annuity formula'!$U$1,BL$4,BL$2),0),0)</f>
        <v>-131.33364591660978</v>
      </c>
      <c r="BM69" s="19">
        <f>IF($A69&gt;=BM$1,IF($A69&lt;=BM$1+BM$4,PMT('RA Calc using Annuity formula'!$U$1,BM$4,BM$2),0),0)</f>
        <v>-134.81370008068077</v>
      </c>
      <c r="BN69" s="19">
        <f>IF($A69&gt;=BN$1,IF($A69&lt;=BN$1+BN$4,PMT('RA Calc using Annuity formula'!$U$1,BN$4,BN$2),0),0)</f>
        <v>-138.38596806323179</v>
      </c>
      <c r="BO69" s="19">
        <f>IF($A69&gt;=BO$1,IF($A69&lt;=BO$1+BO$4,PMT('RA Calc using Annuity formula'!$U$1,BO$4,BO$2),0),0)</f>
        <v>-142.0528933286221</v>
      </c>
      <c r="BP69" s="19">
        <f>IF($A69&gt;=BP$1,IF($A69&lt;=BP$1+BP$4,PMT('RA Calc using Annuity formula'!$U$1,BP$4,BP$2),0),0)</f>
        <v>-145.81698408766869</v>
      </c>
      <c r="BQ69" s="19">
        <f>IF($A69&gt;=BQ$1,IF($A69&lt;=BQ$1+BQ$4,PMT('RA Calc using Annuity formula'!$U$1,BQ$4,BQ$2),0),0)</f>
        <v>-149.68081501328521</v>
      </c>
      <c r="BR69" s="19">
        <f>IF($A69&gt;=BR$1,IF($A69&lt;=BR$1+BR$4,PMT('RA Calc using Annuity formula'!$U$1,BR$4,BR$2),0),0)</f>
        <v>-153.64702900158241</v>
      </c>
      <c r="BS69" s="19">
        <f>IF($A69&gt;=BS$1,IF($A69&lt;=BS$1+BS$4,PMT('RA Calc using Annuity formula'!$U$1,BS$4,BS$2),0),0)</f>
        <v>-157.7183389796333</v>
      </c>
      <c r="BT69" s="19">
        <f>IF($A69&gt;=BT$1,IF($A69&lt;=BT$1+BT$4,PMT('RA Calc using Annuity formula'!$U$1,BT$4,BT$2),0),0)</f>
        <v>-161.89752976114056</v>
      </c>
      <c r="BU69" s="19">
        <f>IF($A69&gt;=BU$1,IF($A69&lt;=BU$1+BU$4,PMT('RA Calc using Annuity formula'!$U$1,BU$4,BU$2),0),0)</f>
        <v>-166.1874599512748</v>
      </c>
      <c r="BV69" s="19">
        <f>IF($A69&gt;=BV$1,IF($A69&lt;=BV$1+BV$4,PMT('RA Calc using Annuity formula'!$U$1,BV$4,BV$2),0),0)</f>
        <v>-170.59106390198701</v>
      </c>
      <c r="BW69" s="19">
        <f>IF($A69&gt;=BW$1,IF($A69&lt;=BW$1+BW$4,PMT('RA Calc using Annuity formula'!$U$1,BW$4,BW$2),0),0)</f>
        <v>-175.11135371913227</v>
      </c>
      <c r="BX69" s="19">
        <f>IF($A69&gt;=BX$1,IF($A69&lt;=BX$1+BX$4,PMT('RA Calc using Annuity formula'!$U$1,BX$4,BX$2),0),0)</f>
        <v>0</v>
      </c>
      <c r="BY69" s="19">
        <f>IF($A69&gt;=BY$1,IF($A69&lt;=BY$1+BY$4,PMT('RA Calc using Annuity formula'!$U$1,BY$4,BY$2),0),0)</f>
        <v>0</v>
      </c>
      <c r="BZ69" s="19">
        <f>IF($A69&gt;=BZ$1,IF($A69&lt;=BZ$1+BZ$4,PMT('RA Calc using Annuity formula'!$U$1,BZ$4,BZ$2),0),0)</f>
        <v>0</v>
      </c>
      <c r="CA69" s="19">
        <f>IF($A69&gt;=CA$1,IF($A69&lt;=CA$1+CA$4,PMT('RA Calc using Annuity formula'!$U$1,CA$4,CA$2),0),0)</f>
        <v>0</v>
      </c>
      <c r="CB69" s="19">
        <f>IF($A69&gt;=CB$1,IF($A69&lt;=CB$1+CB$4,PMT('RA Calc using Annuity formula'!$U$1,CB$4,CB$2),0),0)</f>
        <v>0</v>
      </c>
      <c r="CC69" s="19">
        <f>IF($A69&gt;=CC$1,IF($A69&lt;=CC$1+CC$4,PMT('RA Calc using Annuity formula'!$U$1,CC$4,CC$2),0),0)</f>
        <v>0</v>
      </c>
      <c r="CD69" s="19">
        <f>IF($A69&gt;=CD$1,IF($A69&lt;=CD$1+CD$4,PMT('RA Calc using Annuity formula'!$U$1,CD$4,CD$2),0),0)</f>
        <v>0</v>
      </c>
      <c r="CE69" s="19">
        <f>IF($A69&gt;=CE$1,IF($A69&lt;=CE$1+CE$4,PMT('RA Calc using Annuity formula'!$U$1,CE$4,CE$2),0),0)</f>
        <v>0</v>
      </c>
      <c r="CF69" s="19">
        <f>IF($A69&gt;=CF$1,IF($A69&lt;=CF$1+CF$4,PMT('RA Calc using Annuity formula'!$U$1,CF$4,CF$2),0),0)</f>
        <v>0</v>
      </c>
      <c r="CG69" s="19">
        <f>IF($A69&gt;=CG$1,IF($A69&lt;=CG$1+CG$4,PMT('RA Calc using Annuity formula'!$U$1,CG$4,CG$2),0),0)</f>
        <v>0</v>
      </c>
      <c r="CH69" s="19">
        <f>IF($A69&gt;=CH$1,IF($A69&lt;=CH$1+CH$4,PMT('RA Calc using Annuity formula'!$U$1,CH$4,CH$2),0),0)</f>
        <v>0</v>
      </c>
    </row>
    <row r="70" spans="1:86" x14ac:dyDescent="0.25">
      <c r="A70" s="1">
        <v>90</v>
      </c>
      <c r="B70" s="19">
        <f t="shared" ref="B70:B104" si="6">SUM(K70:CH70)</f>
        <v>-4076.0709917448207</v>
      </c>
      <c r="C70" s="19">
        <f t="shared" si="5"/>
        <v>-66.820835930242964</v>
      </c>
      <c r="D70" s="19"/>
      <c r="E70" s="19"/>
      <c r="K70" s="19">
        <f>IF($A70&gt;=K$1,IF($A70&lt;=K$1+K$4,PMT('RA Calc using Annuity formula'!$U$1,K$4,K$3),0),0)</f>
        <v>0</v>
      </c>
      <c r="L70" s="19">
        <f>IF($A70&gt;=L$1,IF($A70&lt;=L$1+L$4,PMT('RA Calc using Annuity formula'!$U$1,L$4,L$2),0),0)</f>
        <v>0</v>
      </c>
      <c r="M70" s="19">
        <f>IF($A70&gt;=M$1,IF($A70&lt;=M$1+M$4,PMT('RA Calc using Annuity formula'!$U$1,M$4,M$2),0),0)</f>
        <v>0</v>
      </c>
      <c r="N70" s="19">
        <f>IF($A70&gt;=N$1,IF($A70&lt;=N$1+N$4,PMT('RA Calc using Annuity formula'!$U$1,N$4,N$2),0),0)</f>
        <v>0</v>
      </c>
      <c r="O70" s="19">
        <f>IF($A70&gt;=O$1,IF($A70&lt;=O$1+O$4,PMT('RA Calc using Annuity formula'!$U$1,O$4,O$2),0),0)</f>
        <v>0</v>
      </c>
      <c r="P70" s="19">
        <f>IF($A70&gt;=P$1,IF($A70&lt;=P$1+P$4,PMT('RA Calc using Annuity formula'!$U$1,P$4,P$2),0),0)</f>
        <v>0</v>
      </c>
      <c r="Q70" s="19">
        <f>IF($A70&gt;=Q$1,IF($A70&lt;=Q$1+Q$4,PMT('RA Calc using Annuity formula'!$U$1,Q$4,Q$2),0),0)</f>
        <v>0</v>
      </c>
      <c r="R70" s="19">
        <f>IF($A70&gt;=R$1,IF($A70&lt;=R$1+R$4,PMT('RA Calc using Annuity formula'!$U$1,R$4,R$2),0),0)</f>
        <v>0</v>
      </c>
      <c r="S70" s="19">
        <f>IF($A70&gt;=S$1,IF($A70&lt;=S$1+S$4,PMT('RA Calc using Annuity formula'!$U$1,S$4,S$2),0),0)</f>
        <v>0</v>
      </c>
      <c r="T70" s="19">
        <f>IF($A70&gt;=T$1,IF($A70&lt;=T$1+T$4,PMT('RA Calc using Annuity formula'!$U$1,T$4,T$2),0),0)</f>
        <v>0</v>
      </c>
      <c r="U70" s="19">
        <f>IF($A70&gt;=U$1,IF($A70&lt;=U$1+U$4,PMT('RA Calc using Annuity formula'!$U$1,U$4,U$2),0),0)</f>
        <v>0</v>
      </c>
      <c r="V70" s="19">
        <f>IF($A70&gt;=V$1,IF($A70&lt;=V$1+V$4,PMT('RA Calc using Annuity formula'!$U$1,V$4,V$2),0),0)</f>
        <v>0</v>
      </c>
      <c r="W70" s="19">
        <f>IF($A70&gt;=W$1,IF($A70&lt;=W$1+W$4,PMT('RA Calc using Annuity formula'!$U$1,W$4,W$2),0),0)</f>
        <v>0</v>
      </c>
      <c r="X70" s="19">
        <f>IF($A70&gt;=X$1,IF($A70&lt;=X$1+X$4,PMT('RA Calc using Annuity formula'!$U$1,X$4,X$2),0),0)</f>
        <v>0</v>
      </c>
      <c r="Y70" s="19">
        <f>IF($A70&gt;=Y$1,IF($A70&lt;=Y$1+Y$4,PMT('RA Calc using Annuity formula'!$U$1,Y$4,Y$2),0),0)</f>
        <v>0</v>
      </c>
      <c r="Z70" s="19">
        <f>IF($A70&gt;=Z$1,IF($A70&lt;=Z$1+Z$4,PMT('RA Calc using Annuity formula'!$U$1,Z$4,Z$2),0),0)</f>
        <v>0</v>
      </c>
      <c r="AA70" s="19">
        <f>IF($A70&gt;=AA$1,IF($A70&lt;=AA$1+AA$4,PMT('RA Calc using Annuity formula'!$U$1,AA$4,AA$2),0),0)</f>
        <v>0</v>
      </c>
      <c r="AB70" s="19">
        <f>IF($A70&gt;=AB$1,IF($A70&lt;=AB$1+AB$4,PMT('RA Calc using Annuity formula'!$U$1,AB$4,AB$2),0),0)</f>
        <v>0</v>
      </c>
      <c r="AC70" s="19">
        <f>IF($A70&gt;=AC$1,IF($A70&lt;=AC$1+AC$4,PMT('RA Calc using Annuity formula'!$U$1,AC$4,AC$2),0),0)</f>
        <v>0</v>
      </c>
      <c r="AD70" s="19">
        <f>IF($A70&gt;=AD$1,IF($A70&lt;=AD$1+AD$4,PMT('RA Calc using Annuity formula'!$U$1,AD$4,AD$2),0),0)</f>
        <v>0</v>
      </c>
      <c r="AE70" s="19">
        <f>IF($A70&gt;=AE$1,IF($A70&lt;=AE$1+AE$4,PMT('RA Calc using Annuity formula'!$U$1,AE$4,AE$2),0),0)</f>
        <v>0</v>
      </c>
      <c r="AF70" s="19">
        <f>IF($A70&gt;=AF$1,IF($A70&lt;=AF$1+AF$4,PMT('RA Calc using Annuity formula'!$U$1,AF$4,AF$2),0),0)</f>
        <v>0</v>
      </c>
      <c r="AG70" s="19">
        <f>IF($A70&gt;=AG$1,IF($A70&lt;=AG$1+AG$4,PMT('RA Calc using Annuity formula'!$U$1,AG$4,AG$2),0),0)</f>
        <v>0</v>
      </c>
      <c r="AH70" s="19">
        <f>IF($A70&gt;=AH$1,IF($A70&lt;=AH$1+AH$4,PMT('RA Calc using Annuity formula'!$U$1,AH$4,AH$2),0),0)</f>
        <v>-47.991821623132843</v>
      </c>
      <c r="AI70" s="19">
        <f>IF($A70&gt;=AI$1,IF($A70&lt;=AI$1+AI$4,PMT('RA Calc using Annuity formula'!$U$1,AI$4,AI$2),0),0)</f>
        <v>-64.447292768028007</v>
      </c>
      <c r="AJ70" s="19">
        <f>IF($A70&gt;=AJ$1,IF($A70&lt;=AJ$1+AJ$4,PMT('RA Calc using Annuity formula'!$U$1,AJ$4,AJ$2),0),0)</f>
        <v>0</v>
      </c>
      <c r="AK70" s="19">
        <f>IF($A70&gt;=AK$1,IF($A70&lt;=AK$1+AK$4,PMT('RA Calc using Annuity formula'!$U$1,AK$4,AK$2),0),0)</f>
        <v>0</v>
      </c>
      <c r="AL70" s="19">
        <f>IF($A70&gt;=AL$1,IF($A70&lt;=AL$1+AL$4,PMT('RA Calc using Annuity formula'!$U$1,AL$4,AL$2),0),0)</f>
        <v>0</v>
      </c>
      <c r="AM70" s="19">
        <f>IF($A70&gt;=AM$1,IF($A70&lt;=AM$1+AM$4,PMT('RA Calc using Annuity formula'!$U$1,AM$4,AM$2),0),0)</f>
        <v>0</v>
      </c>
      <c r="AN70" s="19">
        <f>IF($A70&gt;=AN$1,IF($A70&lt;=AN$1+AN$4,PMT('RA Calc using Annuity formula'!$U$1,AN$4,AN$2),0),0)</f>
        <v>0</v>
      </c>
      <c r="AO70" s="19">
        <f>IF($A70&gt;=AO$1,IF($A70&lt;=AO$1+AO$4,PMT('RA Calc using Annuity formula'!$U$1,AO$4,AO$2),0),0)</f>
        <v>0</v>
      </c>
      <c r="AP70" s="19">
        <f>IF($A70&gt;=AP$1,IF($A70&lt;=AP$1+AP$4,PMT('RA Calc using Annuity formula'!$U$1,AP$4,AP$2),0),0)</f>
        <v>-528.11007422492833</v>
      </c>
      <c r="AQ70" s="19">
        <f>IF($A70&gt;=AQ$1,IF($A70&lt;=AQ$1+AQ$4,PMT('RA Calc using Annuity formula'!$U$1,AQ$4,AQ$2),0),0)</f>
        <v>0</v>
      </c>
      <c r="AR70" s="19">
        <f>IF($A70&gt;=AR$1,IF($A70&lt;=AR$1+AR$4,PMT('RA Calc using Annuity formula'!$U$1,AR$4,AR$2),0),0)</f>
        <v>0</v>
      </c>
      <c r="AS70" s="19">
        <f>IF($A70&gt;=AS$1,IF($A70&lt;=AS$1+AS$4,PMT('RA Calc using Annuity formula'!$U$1,AS$4,AS$2),0),0)</f>
        <v>0</v>
      </c>
      <c r="AT70" s="19">
        <f>IF($A70&gt;=AT$1,IF($A70&lt;=AT$1+AT$4,PMT('RA Calc using Annuity formula'!$U$1,AT$4,AT$2),0),0)</f>
        <v>0</v>
      </c>
      <c r="AU70" s="19">
        <f>IF($A70&gt;=AU$1,IF($A70&lt;=AU$1+AU$4,PMT('RA Calc using Annuity formula'!$U$1,AU$4,AU$2),0),0)</f>
        <v>0</v>
      </c>
      <c r="AV70" s="19">
        <f>IF($A70&gt;=AV$1,IF($A70&lt;=AV$1+AV$4,PMT('RA Calc using Annuity formula'!$U$1,AV$4,AV$2),0),0)</f>
        <v>0</v>
      </c>
      <c r="AW70" s="19">
        <f>IF($A70&gt;=AW$1,IF($A70&lt;=AW$1+AW$4,PMT('RA Calc using Annuity formula'!$U$1,AW$4,AW$2),0),0)</f>
        <v>0</v>
      </c>
      <c r="AX70" s="19">
        <f>IF($A70&gt;=AX$1,IF($A70&lt;=AX$1+AX$4,PMT('RA Calc using Annuity formula'!$U$1,AX$4,AX$2),0),0)</f>
        <v>0</v>
      </c>
      <c r="AY70" s="19">
        <f>IF($A70&gt;=AY$1,IF($A70&lt;=AY$1+AY$4,PMT('RA Calc using Annuity formula'!$U$1,AY$4,AY$2),0),0)</f>
        <v>-93.480632178182375</v>
      </c>
      <c r="AZ70" s="19">
        <f>IF($A70&gt;=AZ$1,IF($A70&lt;=AZ$1+AZ$4,PMT('RA Calc using Annuity formula'!$U$1,AZ$4,AZ$2),0),0)</f>
        <v>-95.957664327874113</v>
      </c>
      <c r="BA70" s="19">
        <f>IF($A70&gt;=BA$1,IF($A70&lt;=BA$1+BA$4,PMT('RA Calc using Annuity formula'!$U$1,BA$4,BA$2),0),0)</f>
        <v>-98.500332408000205</v>
      </c>
      <c r="BB70" s="19">
        <f>IF($A70&gt;=BB$1,IF($A70&lt;=BB$1+BB$4,PMT('RA Calc using Annuity formula'!$U$1,BB$4,BB$2),0),0)</f>
        <v>-101.1103756270584</v>
      </c>
      <c r="BC70" s="19">
        <f>IF($A70&gt;=BC$1,IF($A70&lt;=BC$1+BC$4,PMT('RA Calc using Annuity formula'!$U$1,BC$4,BC$2),0),0)</f>
        <v>-103.78957927876506</v>
      </c>
      <c r="BD70" s="19">
        <f>IF($A70&gt;=BD$1,IF($A70&lt;=BD$1+BD$4,PMT('RA Calc using Annuity formula'!$U$1,BD$4,BD$2),0),0)</f>
        <v>-106.53977596321241</v>
      </c>
      <c r="BE70" s="19">
        <f>IF($A70&gt;=BE$1,IF($A70&lt;=BE$1+BE$4,PMT('RA Calc using Annuity formula'!$U$1,BE$4,BE$2),0),0)</f>
        <v>-109.36284684038418</v>
      </c>
      <c r="BF70" s="19">
        <f>IF($A70&gt;=BF$1,IF($A70&lt;=BF$1+BF$4,PMT('RA Calc using Annuity formula'!$U$1,BF$4,BF$2),0),0)</f>
        <v>-112.26072291688628</v>
      </c>
      <c r="BG70" s="19">
        <f>IF($A70&gt;=BG$1,IF($A70&lt;=BG$1+BG$4,PMT('RA Calc using Annuity formula'!$U$1,BG$4,BG$2),0),0)</f>
        <v>-115.23538636677321</v>
      </c>
      <c r="BH70" s="19">
        <f>IF($A70&gt;=BH$1,IF($A70&lt;=BH$1+BH$4,PMT('RA Calc using Annuity formula'!$U$1,BH$4,BH$2),0),0)</f>
        <v>-118.28887188737356</v>
      </c>
      <c r="BI70" s="19">
        <f>IF($A70&gt;=BI$1,IF($A70&lt;=BI$1+BI$4,PMT('RA Calc using Annuity formula'!$U$1,BI$4,BI$2),0),0)</f>
        <v>-121.42326809104169</v>
      </c>
      <c r="BJ70" s="19">
        <f>IF($A70&gt;=BJ$1,IF($A70&lt;=BJ$1+BJ$4,PMT('RA Calc using Annuity formula'!$U$1,BJ$4,BJ$2),0),0)</f>
        <v>-124.64071893378798</v>
      </c>
      <c r="BK70" s="19">
        <f>IF($A70&gt;=BK$1,IF($A70&lt;=BK$1+BK$4,PMT('RA Calc using Annuity formula'!$U$1,BK$4,BK$2),0),0)</f>
        <v>-127.94342518176458</v>
      </c>
      <c r="BL70" s="19">
        <f>IF($A70&gt;=BL$1,IF($A70&lt;=BL$1+BL$4,PMT('RA Calc using Annuity formula'!$U$1,BL$4,BL$2),0),0)</f>
        <v>-131.33364591660978</v>
      </c>
      <c r="BM70" s="19">
        <f>IF($A70&gt;=BM$1,IF($A70&lt;=BM$1+BM$4,PMT('RA Calc using Annuity formula'!$U$1,BM$4,BM$2),0),0)</f>
        <v>-134.81370008068077</v>
      </c>
      <c r="BN70" s="19">
        <f>IF($A70&gt;=BN$1,IF($A70&lt;=BN$1+BN$4,PMT('RA Calc using Annuity formula'!$U$1,BN$4,BN$2),0),0)</f>
        <v>-138.38596806323179</v>
      </c>
      <c r="BO70" s="19">
        <f>IF($A70&gt;=BO$1,IF($A70&lt;=BO$1+BO$4,PMT('RA Calc using Annuity formula'!$U$1,BO$4,BO$2),0),0)</f>
        <v>-142.0528933286221</v>
      </c>
      <c r="BP70" s="19">
        <f>IF($A70&gt;=BP$1,IF($A70&lt;=BP$1+BP$4,PMT('RA Calc using Annuity formula'!$U$1,BP$4,BP$2),0),0)</f>
        <v>-145.81698408766869</v>
      </c>
      <c r="BQ70" s="19">
        <f>IF($A70&gt;=BQ$1,IF($A70&lt;=BQ$1+BQ$4,PMT('RA Calc using Annuity formula'!$U$1,BQ$4,BQ$2),0),0)</f>
        <v>-149.68081501328521</v>
      </c>
      <c r="BR70" s="19">
        <f>IF($A70&gt;=BR$1,IF($A70&lt;=BR$1+BR$4,PMT('RA Calc using Annuity formula'!$U$1,BR$4,BR$2),0),0)</f>
        <v>-153.64702900158241</v>
      </c>
      <c r="BS70" s="19">
        <f>IF($A70&gt;=BS$1,IF($A70&lt;=BS$1+BS$4,PMT('RA Calc using Annuity formula'!$U$1,BS$4,BS$2),0),0)</f>
        <v>-157.7183389796333</v>
      </c>
      <c r="BT70" s="19">
        <f>IF($A70&gt;=BT$1,IF($A70&lt;=BT$1+BT$4,PMT('RA Calc using Annuity formula'!$U$1,BT$4,BT$2),0),0)</f>
        <v>-161.89752976114056</v>
      </c>
      <c r="BU70" s="19">
        <f>IF($A70&gt;=BU$1,IF($A70&lt;=BU$1+BU$4,PMT('RA Calc using Annuity formula'!$U$1,BU$4,BU$2),0),0)</f>
        <v>-166.1874599512748</v>
      </c>
      <c r="BV70" s="19">
        <f>IF($A70&gt;=BV$1,IF($A70&lt;=BV$1+BV$4,PMT('RA Calc using Annuity formula'!$U$1,BV$4,BV$2),0),0)</f>
        <v>-170.59106390198701</v>
      </c>
      <c r="BW70" s="19">
        <f>IF($A70&gt;=BW$1,IF($A70&lt;=BW$1+BW$4,PMT('RA Calc using Annuity formula'!$U$1,BW$4,BW$2),0),0)</f>
        <v>-175.11135371913227</v>
      </c>
      <c r="BX70" s="19">
        <f>IF($A70&gt;=BX$1,IF($A70&lt;=BX$1+BX$4,PMT('RA Calc using Annuity formula'!$U$1,BX$4,BX$2),0),0)</f>
        <v>-179.7514213227783</v>
      </c>
      <c r="BY70" s="19">
        <f>IF($A70&gt;=BY$1,IF($A70&lt;=BY$1+BY$4,PMT('RA Calc using Annuity formula'!$U$1,BY$4,BY$2),0),0)</f>
        <v>0</v>
      </c>
      <c r="BZ70" s="19">
        <f>IF($A70&gt;=BZ$1,IF($A70&lt;=BZ$1+BZ$4,PMT('RA Calc using Annuity formula'!$U$1,BZ$4,BZ$2),0),0)</f>
        <v>0</v>
      </c>
      <c r="CA70" s="19">
        <f>IF($A70&gt;=CA$1,IF($A70&lt;=CA$1+CA$4,PMT('RA Calc using Annuity formula'!$U$1,CA$4,CA$2),0),0)</f>
        <v>0</v>
      </c>
      <c r="CB70" s="19">
        <f>IF($A70&gt;=CB$1,IF($A70&lt;=CB$1+CB$4,PMT('RA Calc using Annuity formula'!$U$1,CB$4,CB$2),0),0)</f>
        <v>0</v>
      </c>
      <c r="CC70" s="19">
        <f>IF($A70&gt;=CC$1,IF($A70&lt;=CC$1+CC$4,PMT('RA Calc using Annuity formula'!$U$1,CC$4,CC$2),0),0)</f>
        <v>0</v>
      </c>
      <c r="CD70" s="19">
        <f>IF($A70&gt;=CD$1,IF($A70&lt;=CD$1+CD$4,PMT('RA Calc using Annuity formula'!$U$1,CD$4,CD$2),0),0)</f>
        <v>0</v>
      </c>
      <c r="CE70" s="19">
        <f>IF($A70&gt;=CE$1,IF($A70&lt;=CE$1+CE$4,PMT('RA Calc using Annuity formula'!$U$1,CE$4,CE$2),0),0)</f>
        <v>0</v>
      </c>
      <c r="CF70" s="19">
        <f>IF($A70&gt;=CF$1,IF($A70&lt;=CF$1+CF$4,PMT('RA Calc using Annuity formula'!$U$1,CF$4,CF$2),0),0)</f>
        <v>0</v>
      </c>
      <c r="CG70" s="19">
        <f>IF($A70&gt;=CG$1,IF($A70&lt;=CG$1+CG$4,PMT('RA Calc using Annuity formula'!$U$1,CG$4,CG$2),0),0)</f>
        <v>0</v>
      </c>
      <c r="CH70" s="19">
        <f>IF($A70&gt;=CH$1,IF($A70&lt;=CH$1+CH$4,PMT('RA Calc using Annuity formula'!$U$1,CH$4,CH$2),0),0)</f>
        <v>0</v>
      </c>
    </row>
    <row r="71" spans="1:86" x14ac:dyDescent="0.25">
      <c r="A71" s="1">
        <v>91</v>
      </c>
      <c r="B71" s="19">
        <f t="shared" si="6"/>
        <v>-4167.1048001287445</v>
      </c>
      <c r="C71" s="19">
        <f t="shared" si="5"/>
        <v>-68.313193444733514</v>
      </c>
      <c r="D71" s="19"/>
      <c r="E71" s="19"/>
      <c r="K71" s="19">
        <f>IF($A71&gt;=K$1,IF($A71&lt;=K$1+K$4,PMT('RA Calc using Annuity formula'!$U$1,K$4,K$3),0),0)</f>
        <v>0</v>
      </c>
      <c r="L71" s="19">
        <f>IF($A71&gt;=L$1,IF($A71&lt;=L$1+L$4,PMT('RA Calc using Annuity formula'!$U$1,L$4,L$2),0),0)</f>
        <v>0</v>
      </c>
      <c r="M71" s="19">
        <f>IF($A71&gt;=M$1,IF($A71&lt;=M$1+M$4,PMT('RA Calc using Annuity formula'!$U$1,M$4,M$2),0),0)</f>
        <v>0</v>
      </c>
      <c r="N71" s="19">
        <f>IF($A71&gt;=N$1,IF($A71&lt;=N$1+N$4,PMT('RA Calc using Annuity formula'!$U$1,N$4,N$2),0),0)</f>
        <v>0</v>
      </c>
      <c r="O71" s="19">
        <f>IF($A71&gt;=O$1,IF($A71&lt;=O$1+O$4,PMT('RA Calc using Annuity formula'!$U$1,O$4,O$2),0),0)</f>
        <v>0</v>
      </c>
      <c r="P71" s="19">
        <f>IF($A71&gt;=P$1,IF($A71&lt;=P$1+P$4,PMT('RA Calc using Annuity formula'!$U$1,P$4,P$2),0),0)</f>
        <v>0</v>
      </c>
      <c r="Q71" s="19">
        <f>IF($A71&gt;=Q$1,IF($A71&lt;=Q$1+Q$4,PMT('RA Calc using Annuity formula'!$U$1,Q$4,Q$2),0),0)</f>
        <v>0</v>
      </c>
      <c r="R71" s="19">
        <f>IF($A71&gt;=R$1,IF($A71&lt;=R$1+R$4,PMT('RA Calc using Annuity formula'!$U$1,R$4,R$2),0),0)</f>
        <v>0</v>
      </c>
      <c r="S71" s="19">
        <f>IF($A71&gt;=S$1,IF($A71&lt;=S$1+S$4,PMT('RA Calc using Annuity formula'!$U$1,S$4,S$2),0),0)</f>
        <v>0</v>
      </c>
      <c r="T71" s="19">
        <f>IF($A71&gt;=T$1,IF($A71&lt;=T$1+T$4,PMT('RA Calc using Annuity formula'!$U$1,T$4,T$2),0),0)</f>
        <v>0</v>
      </c>
      <c r="U71" s="19">
        <f>IF($A71&gt;=U$1,IF($A71&lt;=U$1+U$4,PMT('RA Calc using Annuity formula'!$U$1,U$4,U$2),0),0)</f>
        <v>0</v>
      </c>
      <c r="V71" s="19">
        <f>IF($A71&gt;=V$1,IF($A71&lt;=V$1+V$4,PMT('RA Calc using Annuity formula'!$U$1,V$4,V$2),0),0)</f>
        <v>0</v>
      </c>
      <c r="W71" s="19">
        <f>IF($A71&gt;=W$1,IF($A71&lt;=W$1+W$4,PMT('RA Calc using Annuity formula'!$U$1,W$4,W$2),0),0)</f>
        <v>0</v>
      </c>
      <c r="X71" s="19">
        <f>IF($A71&gt;=X$1,IF($A71&lt;=X$1+X$4,PMT('RA Calc using Annuity formula'!$U$1,X$4,X$2),0),0)</f>
        <v>0</v>
      </c>
      <c r="Y71" s="19">
        <f>IF($A71&gt;=Y$1,IF($A71&lt;=Y$1+Y$4,PMT('RA Calc using Annuity formula'!$U$1,Y$4,Y$2),0),0)</f>
        <v>0</v>
      </c>
      <c r="Z71" s="19">
        <f>IF($A71&gt;=Z$1,IF($A71&lt;=Z$1+Z$4,PMT('RA Calc using Annuity formula'!$U$1,Z$4,Z$2),0),0)</f>
        <v>0</v>
      </c>
      <c r="AA71" s="19">
        <f>IF($A71&gt;=AA$1,IF($A71&lt;=AA$1+AA$4,PMT('RA Calc using Annuity formula'!$U$1,AA$4,AA$2),0),0)</f>
        <v>0</v>
      </c>
      <c r="AB71" s="19">
        <f>IF($A71&gt;=AB$1,IF($A71&lt;=AB$1+AB$4,PMT('RA Calc using Annuity formula'!$U$1,AB$4,AB$2),0),0)</f>
        <v>0</v>
      </c>
      <c r="AC71" s="19">
        <f>IF($A71&gt;=AC$1,IF($A71&lt;=AC$1+AC$4,PMT('RA Calc using Annuity formula'!$U$1,AC$4,AC$2),0),0)</f>
        <v>0</v>
      </c>
      <c r="AD71" s="19">
        <f>IF($A71&gt;=AD$1,IF($A71&lt;=AD$1+AD$4,PMT('RA Calc using Annuity formula'!$U$1,AD$4,AD$2),0),0)</f>
        <v>0</v>
      </c>
      <c r="AE71" s="19">
        <f>IF($A71&gt;=AE$1,IF($A71&lt;=AE$1+AE$4,PMT('RA Calc using Annuity formula'!$U$1,AE$4,AE$2),0),0)</f>
        <v>0</v>
      </c>
      <c r="AF71" s="19">
        <f>IF($A71&gt;=AF$1,IF($A71&lt;=AF$1+AF$4,PMT('RA Calc using Annuity formula'!$U$1,AF$4,AF$2),0),0)</f>
        <v>0</v>
      </c>
      <c r="AG71" s="19">
        <f>IF($A71&gt;=AG$1,IF($A71&lt;=AG$1+AG$4,PMT('RA Calc using Annuity formula'!$U$1,AG$4,AG$2),0),0)</f>
        <v>0</v>
      </c>
      <c r="AH71" s="19">
        <f>IF($A71&gt;=AH$1,IF($A71&lt;=AH$1+AH$4,PMT('RA Calc using Annuity formula'!$U$1,AH$4,AH$2),0),0)</f>
        <v>-47.991821623132843</v>
      </c>
      <c r="AI71" s="19">
        <f>IF($A71&gt;=AI$1,IF($A71&lt;=AI$1+AI$4,PMT('RA Calc using Annuity formula'!$U$1,AI$4,AI$2),0),0)</f>
        <v>-64.447292768028007</v>
      </c>
      <c r="AJ71" s="19">
        <f>IF($A71&gt;=AJ$1,IF($A71&lt;=AJ$1+AJ$4,PMT('RA Calc using Annuity formula'!$U$1,AJ$4,AJ$2),0),0)</f>
        <v>0</v>
      </c>
      <c r="AK71" s="19">
        <f>IF($A71&gt;=AK$1,IF($A71&lt;=AK$1+AK$4,PMT('RA Calc using Annuity formula'!$U$1,AK$4,AK$2),0),0)</f>
        <v>0</v>
      </c>
      <c r="AL71" s="19">
        <f>IF($A71&gt;=AL$1,IF($A71&lt;=AL$1+AL$4,PMT('RA Calc using Annuity formula'!$U$1,AL$4,AL$2),0),0)</f>
        <v>0</v>
      </c>
      <c r="AM71" s="19">
        <f>IF($A71&gt;=AM$1,IF($A71&lt;=AM$1+AM$4,PMT('RA Calc using Annuity formula'!$U$1,AM$4,AM$2),0),0)</f>
        <v>0</v>
      </c>
      <c r="AN71" s="19">
        <f>IF($A71&gt;=AN$1,IF($A71&lt;=AN$1+AN$4,PMT('RA Calc using Annuity formula'!$U$1,AN$4,AN$2),0),0)</f>
        <v>0</v>
      </c>
      <c r="AO71" s="19">
        <f>IF($A71&gt;=AO$1,IF($A71&lt;=AO$1+AO$4,PMT('RA Calc using Annuity formula'!$U$1,AO$4,AO$2),0),0)</f>
        <v>0</v>
      </c>
      <c r="AP71" s="19">
        <f>IF($A71&gt;=AP$1,IF($A71&lt;=AP$1+AP$4,PMT('RA Calc using Annuity formula'!$U$1,AP$4,AP$2),0),0)</f>
        <v>-528.11007422492833</v>
      </c>
      <c r="AQ71" s="19">
        <f>IF($A71&gt;=AQ$1,IF($A71&lt;=AQ$1+AQ$4,PMT('RA Calc using Annuity formula'!$U$1,AQ$4,AQ$2),0),0)</f>
        <v>0</v>
      </c>
      <c r="AR71" s="19">
        <f>IF($A71&gt;=AR$1,IF($A71&lt;=AR$1+AR$4,PMT('RA Calc using Annuity formula'!$U$1,AR$4,AR$2),0),0)</f>
        <v>0</v>
      </c>
      <c r="AS71" s="19">
        <f>IF($A71&gt;=AS$1,IF($A71&lt;=AS$1+AS$4,PMT('RA Calc using Annuity formula'!$U$1,AS$4,AS$2),0),0)</f>
        <v>0</v>
      </c>
      <c r="AT71" s="19">
        <f>IF($A71&gt;=AT$1,IF($A71&lt;=AT$1+AT$4,PMT('RA Calc using Annuity formula'!$U$1,AT$4,AT$2),0),0)</f>
        <v>0</v>
      </c>
      <c r="AU71" s="19">
        <f>IF($A71&gt;=AU$1,IF($A71&lt;=AU$1+AU$4,PMT('RA Calc using Annuity formula'!$U$1,AU$4,AU$2),0),0)</f>
        <v>0</v>
      </c>
      <c r="AV71" s="19">
        <f>IF($A71&gt;=AV$1,IF($A71&lt;=AV$1+AV$4,PMT('RA Calc using Annuity formula'!$U$1,AV$4,AV$2),0),0)</f>
        <v>0</v>
      </c>
      <c r="AW71" s="19">
        <f>IF($A71&gt;=AW$1,IF($A71&lt;=AW$1+AW$4,PMT('RA Calc using Annuity formula'!$U$1,AW$4,AW$2),0),0)</f>
        <v>0</v>
      </c>
      <c r="AX71" s="19">
        <f>IF($A71&gt;=AX$1,IF($A71&lt;=AX$1+AX$4,PMT('RA Calc using Annuity formula'!$U$1,AX$4,AX$2),0),0)</f>
        <v>0</v>
      </c>
      <c r="AY71" s="19">
        <f>IF($A71&gt;=AY$1,IF($A71&lt;=AY$1+AY$4,PMT('RA Calc using Annuity formula'!$U$1,AY$4,AY$2),0),0)</f>
        <v>0</v>
      </c>
      <c r="AZ71" s="19">
        <f>IF($A71&gt;=AZ$1,IF($A71&lt;=AZ$1+AZ$4,PMT('RA Calc using Annuity formula'!$U$1,AZ$4,AZ$2),0),0)</f>
        <v>-95.957664327874113</v>
      </c>
      <c r="BA71" s="19">
        <f>IF($A71&gt;=BA$1,IF($A71&lt;=BA$1+BA$4,PMT('RA Calc using Annuity formula'!$U$1,BA$4,BA$2),0),0)</f>
        <v>-98.500332408000205</v>
      </c>
      <c r="BB71" s="19">
        <f>IF($A71&gt;=BB$1,IF($A71&lt;=BB$1+BB$4,PMT('RA Calc using Annuity formula'!$U$1,BB$4,BB$2),0),0)</f>
        <v>-101.1103756270584</v>
      </c>
      <c r="BC71" s="19">
        <f>IF($A71&gt;=BC$1,IF($A71&lt;=BC$1+BC$4,PMT('RA Calc using Annuity formula'!$U$1,BC$4,BC$2),0),0)</f>
        <v>-103.78957927876506</v>
      </c>
      <c r="BD71" s="19">
        <f>IF($A71&gt;=BD$1,IF($A71&lt;=BD$1+BD$4,PMT('RA Calc using Annuity formula'!$U$1,BD$4,BD$2),0),0)</f>
        <v>-106.53977596321241</v>
      </c>
      <c r="BE71" s="19">
        <f>IF($A71&gt;=BE$1,IF($A71&lt;=BE$1+BE$4,PMT('RA Calc using Annuity formula'!$U$1,BE$4,BE$2),0),0)</f>
        <v>-109.36284684038418</v>
      </c>
      <c r="BF71" s="19">
        <f>IF($A71&gt;=BF$1,IF($A71&lt;=BF$1+BF$4,PMT('RA Calc using Annuity formula'!$U$1,BF$4,BF$2),0),0)</f>
        <v>-112.26072291688628</v>
      </c>
      <c r="BG71" s="19">
        <f>IF($A71&gt;=BG$1,IF($A71&lt;=BG$1+BG$4,PMT('RA Calc using Annuity formula'!$U$1,BG$4,BG$2),0),0)</f>
        <v>-115.23538636677321</v>
      </c>
      <c r="BH71" s="19">
        <f>IF($A71&gt;=BH$1,IF($A71&lt;=BH$1+BH$4,PMT('RA Calc using Annuity formula'!$U$1,BH$4,BH$2),0),0)</f>
        <v>-118.28887188737356</v>
      </c>
      <c r="BI71" s="19">
        <f>IF($A71&gt;=BI$1,IF($A71&lt;=BI$1+BI$4,PMT('RA Calc using Annuity formula'!$U$1,BI$4,BI$2),0),0)</f>
        <v>-121.42326809104169</v>
      </c>
      <c r="BJ71" s="19">
        <f>IF($A71&gt;=BJ$1,IF($A71&lt;=BJ$1+BJ$4,PMT('RA Calc using Annuity formula'!$U$1,BJ$4,BJ$2),0),0)</f>
        <v>-124.64071893378798</v>
      </c>
      <c r="BK71" s="19">
        <f>IF($A71&gt;=BK$1,IF($A71&lt;=BK$1+BK$4,PMT('RA Calc using Annuity formula'!$U$1,BK$4,BK$2),0),0)</f>
        <v>-127.94342518176458</v>
      </c>
      <c r="BL71" s="19">
        <f>IF($A71&gt;=BL$1,IF($A71&lt;=BL$1+BL$4,PMT('RA Calc using Annuity formula'!$U$1,BL$4,BL$2),0),0)</f>
        <v>-131.33364591660978</v>
      </c>
      <c r="BM71" s="19">
        <f>IF($A71&gt;=BM$1,IF($A71&lt;=BM$1+BM$4,PMT('RA Calc using Annuity formula'!$U$1,BM$4,BM$2),0),0)</f>
        <v>-134.81370008068077</v>
      </c>
      <c r="BN71" s="19">
        <f>IF($A71&gt;=BN$1,IF($A71&lt;=BN$1+BN$4,PMT('RA Calc using Annuity formula'!$U$1,BN$4,BN$2),0),0)</f>
        <v>-138.38596806323179</v>
      </c>
      <c r="BO71" s="19">
        <f>IF($A71&gt;=BO$1,IF($A71&lt;=BO$1+BO$4,PMT('RA Calc using Annuity formula'!$U$1,BO$4,BO$2),0),0)</f>
        <v>-142.0528933286221</v>
      </c>
      <c r="BP71" s="19">
        <f>IF($A71&gt;=BP$1,IF($A71&lt;=BP$1+BP$4,PMT('RA Calc using Annuity formula'!$U$1,BP$4,BP$2),0),0)</f>
        <v>-145.81698408766869</v>
      </c>
      <c r="BQ71" s="19">
        <f>IF($A71&gt;=BQ$1,IF($A71&lt;=BQ$1+BQ$4,PMT('RA Calc using Annuity formula'!$U$1,BQ$4,BQ$2),0),0)</f>
        <v>-149.68081501328521</v>
      </c>
      <c r="BR71" s="19">
        <f>IF($A71&gt;=BR$1,IF($A71&lt;=BR$1+BR$4,PMT('RA Calc using Annuity formula'!$U$1,BR$4,BR$2),0),0)</f>
        <v>-153.64702900158241</v>
      </c>
      <c r="BS71" s="19">
        <f>IF($A71&gt;=BS$1,IF($A71&lt;=BS$1+BS$4,PMT('RA Calc using Annuity formula'!$U$1,BS$4,BS$2),0),0)</f>
        <v>-157.7183389796333</v>
      </c>
      <c r="BT71" s="19">
        <f>IF($A71&gt;=BT$1,IF($A71&lt;=BT$1+BT$4,PMT('RA Calc using Annuity formula'!$U$1,BT$4,BT$2),0),0)</f>
        <v>-161.89752976114056</v>
      </c>
      <c r="BU71" s="19">
        <f>IF($A71&gt;=BU$1,IF($A71&lt;=BU$1+BU$4,PMT('RA Calc using Annuity formula'!$U$1,BU$4,BU$2),0),0)</f>
        <v>-166.1874599512748</v>
      </c>
      <c r="BV71" s="19">
        <f>IF($A71&gt;=BV$1,IF($A71&lt;=BV$1+BV$4,PMT('RA Calc using Annuity formula'!$U$1,BV$4,BV$2),0),0)</f>
        <v>-170.59106390198701</v>
      </c>
      <c r="BW71" s="19">
        <f>IF($A71&gt;=BW$1,IF($A71&lt;=BW$1+BW$4,PMT('RA Calc using Annuity formula'!$U$1,BW$4,BW$2),0),0)</f>
        <v>-175.11135371913227</v>
      </c>
      <c r="BX71" s="19">
        <f>IF($A71&gt;=BX$1,IF($A71&lt;=BX$1+BX$4,PMT('RA Calc using Annuity formula'!$U$1,BX$4,BX$2),0),0)</f>
        <v>-179.7514213227783</v>
      </c>
      <c r="BY71" s="19">
        <f>IF($A71&gt;=BY$1,IF($A71&lt;=BY$1+BY$4,PMT('RA Calc using Annuity formula'!$U$1,BY$4,BY$2),0),0)</f>
        <v>-184.51444056210718</v>
      </c>
      <c r="BZ71" s="19">
        <f>IF($A71&gt;=BZ$1,IF($A71&lt;=BZ$1+BZ$4,PMT('RA Calc using Annuity formula'!$U$1,BZ$4,BZ$2),0),0)</f>
        <v>0</v>
      </c>
      <c r="CA71" s="19">
        <f>IF($A71&gt;=CA$1,IF($A71&lt;=CA$1+CA$4,PMT('RA Calc using Annuity formula'!$U$1,CA$4,CA$2),0),0)</f>
        <v>0</v>
      </c>
      <c r="CB71" s="19">
        <f>IF($A71&gt;=CB$1,IF($A71&lt;=CB$1+CB$4,PMT('RA Calc using Annuity formula'!$U$1,CB$4,CB$2),0),0)</f>
        <v>0</v>
      </c>
      <c r="CC71" s="19">
        <f>IF($A71&gt;=CC$1,IF($A71&lt;=CC$1+CC$4,PMT('RA Calc using Annuity formula'!$U$1,CC$4,CC$2),0),0)</f>
        <v>0</v>
      </c>
      <c r="CD71" s="19">
        <f>IF($A71&gt;=CD$1,IF($A71&lt;=CD$1+CD$4,PMT('RA Calc using Annuity formula'!$U$1,CD$4,CD$2),0),0)</f>
        <v>0</v>
      </c>
      <c r="CE71" s="19">
        <f>IF($A71&gt;=CE$1,IF($A71&lt;=CE$1+CE$4,PMT('RA Calc using Annuity formula'!$U$1,CE$4,CE$2),0),0)</f>
        <v>0</v>
      </c>
      <c r="CF71" s="19">
        <f>IF($A71&gt;=CF$1,IF($A71&lt;=CF$1+CF$4,PMT('RA Calc using Annuity formula'!$U$1,CF$4,CF$2),0),0)</f>
        <v>0</v>
      </c>
      <c r="CG71" s="19">
        <f>IF($A71&gt;=CG$1,IF($A71&lt;=CG$1+CG$4,PMT('RA Calc using Annuity formula'!$U$1,CG$4,CG$2),0),0)</f>
        <v>0</v>
      </c>
      <c r="CH71" s="19">
        <f>IF($A71&gt;=CH$1,IF($A71&lt;=CH$1+CH$4,PMT('RA Calc using Annuity formula'!$U$1,CH$4,CH$2),0),0)</f>
        <v>0</v>
      </c>
    </row>
    <row r="72" spans="1:86" x14ac:dyDescent="0.25">
      <c r="A72" s="1">
        <v>92</v>
      </c>
      <c r="B72" s="19">
        <f t="shared" si="6"/>
        <v>-4260.5508051872284</v>
      </c>
      <c r="C72" s="19">
        <f t="shared" si="5"/>
        <v>-69.845095167003734</v>
      </c>
      <c r="D72" s="19"/>
      <c r="E72" s="19"/>
      <c r="K72" s="19">
        <f>IF($A72&gt;=K$1,IF($A72&lt;=K$1+K$4,PMT('RA Calc using Annuity formula'!$U$1,K$4,K$3),0),0)</f>
        <v>0</v>
      </c>
      <c r="L72" s="19">
        <f>IF($A72&gt;=L$1,IF($A72&lt;=L$1+L$4,PMT('RA Calc using Annuity formula'!$U$1,L$4,L$2),0),0)</f>
        <v>0</v>
      </c>
      <c r="M72" s="19">
        <f>IF($A72&gt;=M$1,IF($A72&lt;=M$1+M$4,PMT('RA Calc using Annuity formula'!$U$1,M$4,M$2),0),0)</f>
        <v>0</v>
      </c>
      <c r="N72" s="19">
        <f>IF($A72&gt;=N$1,IF($A72&lt;=N$1+N$4,PMT('RA Calc using Annuity formula'!$U$1,N$4,N$2),0),0)</f>
        <v>0</v>
      </c>
      <c r="O72" s="19">
        <f>IF($A72&gt;=O$1,IF($A72&lt;=O$1+O$4,PMT('RA Calc using Annuity formula'!$U$1,O$4,O$2),0),0)</f>
        <v>0</v>
      </c>
      <c r="P72" s="19">
        <f>IF($A72&gt;=P$1,IF($A72&lt;=P$1+P$4,PMT('RA Calc using Annuity formula'!$U$1,P$4,P$2),0),0)</f>
        <v>0</v>
      </c>
      <c r="Q72" s="19">
        <f>IF($A72&gt;=Q$1,IF($A72&lt;=Q$1+Q$4,PMT('RA Calc using Annuity formula'!$U$1,Q$4,Q$2),0),0)</f>
        <v>0</v>
      </c>
      <c r="R72" s="19">
        <f>IF($A72&gt;=R$1,IF($A72&lt;=R$1+R$4,PMT('RA Calc using Annuity formula'!$U$1,R$4,R$2),0),0)</f>
        <v>0</v>
      </c>
      <c r="S72" s="19">
        <f>IF($A72&gt;=S$1,IF($A72&lt;=S$1+S$4,PMT('RA Calc using Annuity formula'!$U$1,S$4,S$2),0),0)</f>
        <v>0</v>
      </c>
      <c r="T72" s="19">
        <f>IF($A72&gt;=T$1,IF($A72&lt;=T$1+T$4,PMT('RA Calc using Annuity formula'!$U$1,T$4,T$2),0),0)</f>
        <v>0</v>
      </c>
      <c r="U72" s="19">
        <f>IF($A72&gt;=U$1,IF($A72&lt;=U$1+U$4,PMT('RA Calc using Annuity formula'!$U$1,U$4,U$2),0),0)</f>
        <v>0</v>
      </c>
      <c r="V72" s="19">
        <f>IF($A72&gt;=V$1,IF($A72&lt;=V$1+V$4,PMT('RA Calc using Annuity formula'!$U$1,V$4,V$2),0),0)</f>
        <v>0</v>
      </c>
      <c r="W72" s="19">
        <f>IF($A72&gt;=W$1,IF($A72&lt;=W$1+W$4,PMT('RA Calc using Annuity formula'!$U$1,W$4,W$2),0),0)</f>
        <v>0</v>
      </c>
      <c r="X72" s="19">
        <f>IF($A72&gt;=X$1,IF($A72&lt;=X$1+X$4,PMT('RA Calc using Annuity formula'!$U$1,X$4,X$2),0),0)</f>
        <v>0</v>
      </c>
      <c r="Y72" s="19">
        <f>IF($A72&gt;=Y$1,IF($A72&lt;=Y$1+Y$4,PMT('RA Calc using Annuity formula'!$U$1,Y$4,Y$2),0),0)</f>
        <v>0</v>
      </c>
      <c r="Z72" s="19">
        <f>IF($A72&gt;=Z$1,IF($A72&lt;=Z$1+Z$4,PMT('RA Calc using Annuity formula'!$U$1,Z$4,Z$2),0),0)</f>
        <v>0</v>
      </c>
      <c r="AA72" s="19">
        <f>IF($A72&gt;=AA$1,IF($A72&lt;=AA$1+AA$4,PMT('RA Calc using Annuity formula'!$U$1,AA$4,AA$2),0),0)</f>
        <v>0</v>
      </c>
      <c r="AB72" s="19">
        <f>IF($A72&gt;=AB$1,IF($A72&lt;=AB$1+AB$4,PMT('RA Calc using Annuity formula'!$U$1,AB$4,AB$2),0),0)</f>
        <v>0</v>
      </c>
      <c r="AC72" s="19">
        <f>IF($A72&gt;=AC$1,IF($A72&lt;=AC$1+AC$4,PMT('RA Calc using Annuity formula'!$U$1,AC$4,AC$2),0),0)</f>
        <v>0</v>
      </c>
      <c r="AD72" s="19">
        <f>IF($A72&gt;=AD$1,IF($A72&lt;=AD$1+AD$4,PMT('RA Calc using Annuity formula'!$U$1,AD$4,AD$2),0),0)</f>
        <v>0</v>
      </c>
      <c r="AE72" s="19">
        <f>IF($A72&gt;=AE$1,IF($A72&lt;=AE$1+AE$4,PMT('RA Calc using Annuity formula'!$U$1,AE$4,AE$2),0),0)</f>
        <v>0</v>
      </c>
      <c r="AF72" s="19">
        <f>IF($A72&gt;=AF$1,IF($A72&lt;=AF$1+AF$4,PMT('RA Calc using Annuity formula'!$U$1,AF$4,AF$2),0),0)</f>
        <v>0</v>
      </c>
      <c r="AG72" s="19">
        <f>IF($A72&gt;=AG$1,IF($A72&lt;=AG$1+AG$4,PMT('RA Calc using Annuity formula'!$U$1,AG$4,AG$2),0),0)</f>
        <v>0</v>
      </c>
      <c r="AH72" s="19">
        <f>IF($A72&gt;=AH$1,IF($A72&lt;=AH$1+AH$4,PMT('RA Calc using Annuity formula'!$U$1,AH$4,AH$2),0),0)</f>
        <v>-47.991821623132843</v>
      </c>
      <c r="AI72" s="19">
        <f>IF($A72&gt;=AI$1,IF($A72&lt;=AI$1+AI$4,PMT('RA Calc using Annuity formula'!$U$1,AI$4,AI$2),0),0)</f>
        <v>-64.447292768028007</v>
      </c>
      <c r="AJ72" s="19">
        <f>IF($A72&gt;=AJ$1,IF($A72&lt;=AJ$1+AJ$4,PMT('RA Calc using Annuity formula'!$U$1,AJ$4,AJ$2),0),0)</f>
        <v>0</v>
      </c>
      <c r="AK72" s="19">
        <f>IF($A72&gt;=AK$1,IF($A72&lt;=AK$1+AK$4,PMT('RA Calc using Annuity formula'!$U$1,AK$4,AK$2),0),0)</f>
        <v>0</v>
      </c>
      <c r="AL72" s="19">
        <f>IF($A72&gt;=AL$1,IF($A72&lt;=AL$1+AL$4,PMT('RA Calc using Annuity formula'!$U$1,AL$4,AL$2),0),0)</f>
        <v>0</v>
      </c>
      <c r="AM72" s="19">
        <f>IF($A72&gt;=AM$1,IF($A72&lt;=AM$1+AM$4,PMT('RA Calc using Annuity formula'!$U$1,AM$4,AM$2),0),0)</f>
        <v>0</v>
      </c>
      <c r="AN72" s="19">
        <f>IF($A72&gt;=AN$1,IF($A72&lt;=AN$1+AN$4,PMT('RA Calc using Annuity formula'!$U$1,AN$4,AN$2),0),0)</f>
        <v>0</v>
      </c>
      <c r="AO72" s="19">
        <f>IF($A72&gt;=AO$1,IF($A72&lt;=AO$1+AO$4,PMT('RA Calc using Annuity formula'!$U$1,AO$4,AO$2),0),0)</f>
        <v>0</v>
      </c>
      <c r="AP72" s="19">
        <f>IF($A72&gt;=AP$1,IF($A72&lt;=AP$1+AP$4,PMT('RA Calc using Annuity formula'!$U$1,AP$4,AP$2),0),0)</f>
        <v>-528.11007422492833</v>
      </c>
      <c r="AQ72" s="19">
        <f>IF($A72&gt;=AQ$1,IF($A72&lt;=AQ$1+AQ$4,PMT('RA Calc using Annuity formula'!$U$1,AQ$4,AQ$2),0),0)</f>
        <v>0</v>
      </c>
      <c r="AR72" s="19">
        <f>IF($A72&gt;=AR$1,IF($A72&lt;=AR$1+AR$4,PMT('RA Calc using Annuity formula'!$U$1,AR$4,AR$2),0),0)</f>
        <v>0</v>
      </c>
      <c r="AS72" s="19">
        <f>IF($A72&gt;=AS$1,IF($A72&lt;=AS$1+AS$4,PMT('RA Calc using Annuity formula'!$U$1,AS$4,AS$2),0),0)</f>
        <v>0</v>
      </c>
      <c r="AT72" s="19">
        <f>IF($A72&gt;=AT$1,IF($A72&lt;=AT$1+AT$4,PMT('RA Calc using Annuity formula'!$U$1,AT$4,AT$2),0),0)</f>
        <v>0</v>
      </c>
      <c r="AU72" s="19">
        <f>IF($A72&gt;=AU$1,IF($A72&lt;=AU$1+AU$4,PMT('RA Calc using Annuity formula'!$U$1,AU$4,AU$2),0),0)</f>
        <v>0</v>
      </c>
      <c r="AV72" s="19">
        <f>IF($A72&gt;=AV$1,IF($A72&lt;=AV$1+AV$4,PMT('RA Calc using Annuity formula'!$U$1,AV$4,AV$2),0),0)</f>
        <v>0</v>
      </c>
      <c r="AW72" s="19">
        <f>IF($A72&gt;=AW$1,IF($A72&lt;=AW$1+AW$4,PMT('RA Calc using Annuity formula'!$U$1,AW$4,AW$2),0),0)</f>
        <v>0</v>
      </c>
      <c r="AX72" s="19">
        <f>IF($A72&gt;=AX$1,IF($A72&lt;=AX$1+AX$4,PMT('RA Calc using Annuity formula'!$U$1,AX$4,AX$2),0),0)</f>
        <v>0</v>
      </c>
      <c r="AY72" s="19">
        <f>IF($A72&gt;=AY$1,IF($A72&lt;=AY$1+AY$4,PMT('RA Calc using Annuity formula'!$U$1,AY$4,AY$2),0),0)</f>
        <v>0</v>
      </c>
      <c r="AZ72" s="19">
        <f>IF($A72&gt;=AZ$1,IF($A72&lt;=AZ$1+AZ$4,PMT('RA Calc using Annuity formula'!$U$1,AZ$4,AZ$2),0),0)</f>
        <v>0</v>
      </c>
      <c r="BA72" s="19">
        <f>IF($A72&gt;=BA$1,IF($A72&lt;=BA$1+BA$4,PMT('RA Calc using Annuity formula'!$U$1,BA$4,BA$2),0),0)</f>
        <v>-98.500332408000205</v>
      </c>
      <c r="BB72" s="19">
        <f>IF($A72&gt;=BB$1,IF($A72&lt;=BB$1+BB$4,PMT('RA Calc using Annuity formula'!$U$1,BB$4,BB$2),0),0)</f>
        <v>-101.1103756270584</v>
      </c>
      <c r="BC72" s="19">
        <f>IF($A72&gt;=BC$1,IF($A72&lt;=BC$1+BC$4,PMT('RA Calc using Annuity formula'!$U$1,BC$4,BC$2),0),0)</f>
        <v>-103.78957927876506</v>
      </c>
      <c r="BD72" s="19">
        <f>IF($A72&gt;=BD$1,IF($A72&lt;=BD$1+BD$4,PMT('RA Calc using Annuity formula'!$U$1,BD$4,BD$2),0),0)</f>
        <v>-106.53977596321241</v>
      </c>
      <c r="BE72" s="19">
        <f>IF($A72&gt;=BE$1,IF($A72&lt;=BE$1+BE$4,PMT('RA Calc using Annuity formula'!$U$1,BE$4,BE$2),0),0)</f>
        <v>-109.36284684038418</v>
      </c>
      <c r="BF72" s="19">
        <f>IF($A72&gt;=BF$1,IF($A72&lt;=BF$1+BF$4,PMT('RA Calc using Annuity formula'!$U$1,BF$4,BF$2),0),0)</f>
        <v>-112.26072291688628</v>
      </c>
      <c r="BG72" s="19">
        <f>IF($A72&gt;=BG$1,IF($A72&lt;=BG$1+BG$4,PMT('RA Calc using Annuity formula'!$U$1,BG$4,BG$2),0),0)</f>
        <v>-115.23538636677321</v>
      </c>
      <c r="BH72" s="19">
        <f>IF($A72&gt;=BH$1,IF($A72&lt;=BH$1+BH$4,PMT('RA Calc using Annuity formula'!$U$1,BH$4,BH$2),0),0)</f>
        <v>-118.28887188737356</v>
      </c>
      <c r="BI72" s="19">
        <f>IF($A72&gt;=BI$1,IF($A72&lt;=BI$1+BI$4,PMT('RA Calc using Annuity formula'!$U$1,BI$4,BI$2),0),0)</f>
        <v>-121.42326809104169</v>
      </c>
      <c r="BJ72" s="19">
        <f>IF($A72&gt;=BJ$1,IF($A72&lt;=BJ$1+BJ$4,PMT('RA Calc using Annuity formula'!$U$1,BJ$4,BJ$2),0),0)</f>
        <v>-124.64071893378798</v>
      </c>
      <c r="BK72" s="19">
        <f>IF($A72&gt;=BK$1,IF($A72&lt;=BK$1+BK$4,PMT('RA Calc using Annuity formula'!$U$1,BK$4,BK$2),0),0)</f>
        <v>-127.94342518176458</v>
      </c>
      <c r="BL72" s="19">
        <f>IF($A72&gt;=BL$1,IF($A72&lt;=BL$1+BL$4,PMT('RA Calc using Annuity formula'!$U$1,BL$4,BL$2),0),0)</f>
        <v>-131.33364591660978</v>
      </c>
      <c r="BM72" s="19">
        <f>IF($A72&gt;=BM$1,IF($A72&lt;=BM$1+BM$4,PMT('RA Calc using Annuity formula'!$U$1,BM$4,BM$2),0),0)</f>
        <v>-134.81370008068077</v>
      </c>
      <c r="BN72" s="19">
        <f>IF($A72&gt;=BN$1,IF($A72&lt;=BN$1+BN$4,PMT('RA Calc using Annuity formula'!$U$1,BN$4,BN$2),0),0)</f>
        <v>-138.38596806323179</v>
      </c>
      <c r="BO72" s="19">
        <f>IF($A72&gt;=BO$1,IF($A72&lt;=BO$1+BO$4,PMT('RA Calc using Annuity formula'!$U$1,BO$4,BO$2),0),0)</f>
        <v>-142.0528933286221</v>
      </c>
      <c r="BP72" s="19">
        <f>IF($A72&gt;=BP$1,IF($A72&lt;=BP$1+BP$4,PMT('RA Calc using Annuity formula'!$U$1,BP$4,BP$2),0),0)</f>
        <v>-145.81698408766869</v>
      </c>
      <c r="BQ72" s="19">
        <f>IF($A72&gt;=BQ$1,IF($A72&lt;=BQ$1+BQ$4,PMT('RA Calc using Annuity formula'!$U$1,BQ$4,BQ$2),0),0)</f>
        <v>-149.68081501328521</v>
      </c>
      <c r="BR72" s="19">
        <f>IF($A72&gt;=BR$1,IF($A72&lt;=BR$1+BR$4,PMT('RA Calc using Annuity formula'!$U$1,BR$4,BR$2),0),0)</f>
        <v>-153.64702900158241</v>
      </c>
      <c r="BS72" s="19">
        <f>IF($A72&gt;=BS$1,IF($A72&lt;=BS$1+BS$4,PMT('RA Calc using Annuity formula'!$U$1,BS$4,BS$2),0),0)</f>
        <v>-157.7183389796333</v>
      </c>
      <c r="BT72" s="19">
        <f>IF($A72&gt;=BT$1,IF($A72&lt;=BT$1+BT$4,PMT('RA Calc using Annuity formula'!$U$1,BT$4,BT$2),0),0)</f>
        <v>-161.89752976114056</v>
      </c>
      <c r="BU72" s="19">
        <f>IF($A72&gt;=BU$1,IF($A72&lt;=BU$1+BU$4,PMT('RA Calc using Annuity formula'!$U$1,BU$4,BU$2),0),0)</f>
        <v>-166.1874599512748</v>
      </c>
      <c r="BV72" s="19">
        <f>IF($A72&gt;=BV$1,IF($A72&lt;=BV$1+BV$4,PMT('RA Calc using Annuity formula'!$U$1,BV$4,BV$2),0),0)</f>
        <v>-170.59106390198701</v>
      </c>
      <c r="BW72" s="19">
        <f>IF($A72&gt;=BW$1,IF($A72&lt;=BW$1+BW$4,PMT('RA Calc using Annuity formula'!$U$1,BW$4,BW$2),0),0)</f>
        <v>-175.11135371913227</v>
      </c>
      <c r="BX72" s="19">
        <f>IF($A72&gt;=BX$1,IF($A72&lt;=BX$1+BX$4,PMT('RA Calc using Annuity formula'!$U$1,BX$4,BX$2),0),0)</f>
        <v>-179.7514213227783</v>
      </c>
      <c r="BY72" s="19">
        <f>IF($A72&gt;=BY$1,IF($A72&lt;=BY$1+BY$4,PMT('RA Calc using Annuity formula'!$U$1,BY$4,BY$2),0),0)</f>
        <v>-184.51444056210718</v>
      </c>
      <c r="BZ72" s="19">
        <f>IF($A72&gt;=BZ$1,IF($A72&lt;=BZ$1+BZ$4,PMT('RA Calc using Annuity formula'!$U$1,BZ$4,BZ$2),0),0)</f>
        <v>-189.40366938635762</v>
      </c>
      <c r="CA72" s="19">
        <f>IF($A72&gt;=CA$1,IF($A72&lt;=CA$1+CA$4,PMT('RA Calc using Annuity formula'!$U$1,CA$4,CA$2),0),0)</f>
        <v>0</v>
      </c>
      <c r="CB72" s="19">
        <f>IF($A72&gt;=CB$1,IF($A72&lt;=CB$1+CB$4,PMT('RA Calc using Annuity formula'!$U$1,CB$4,CB$2),0),0)</f>
        <v>0</v>
      </c>
      <c r="CC72" s="19">
        <f>IF($A72&gt;=CC$1,IF($A72&lt;=CC$1+CC$4,PMT('RA Calc using Annuity formula'!$U$1,CC$4,CC$2),0),0)</f>
        <v>0</v>
      </c>
      <c r="CD72" s="19">
        <f>IF($A72&gt;=CD$1,IF($A72&lt;=CD$1+CD$4,PMT('RA Calc using Annuity formula'!$U$1,CD$4,CD$2),0),0)</f>
        <v>0</v>
      </c>
      <c r="CE72" s="19">
        <f>IF($A72&gt;=CE$1,IF($A72&lt;=CE$1+CE$4,PMT('RA Calc using Annuity formula'!$U$1,CE$4,CE$2),0),0)</f>
        <v>0</v>
      </c>
      <c r="CF72" s="19">
        <f>IF($A72&gt;=CF$1,IF($A72&lt;=CF$1+CF$4,PMT('RA Calc using Annuity formula'!$U$1,CF$4,CF$2),0),0)</f>
        <v>0</v>
      </c>
      <c r="CG72" s="19">
        <f>IF($A72&gt;=CG$1,IF($A72&lt;=CG$1+CG$4,PMT('RA Calc using Annuity formula'!$U$1,CG$4,CG$2),0),0)</f>
        <v>0</v>
      </c>
      <c r="CH72" s="19">
        <f>IF($A72&gt;=CH$1,IF($A72&lt;=CH$1+CH$4,PMT('RA Calc using Annuity formula'!$U$1,CH$4,CH$2),0),0)</f>
        <v>0</v>
      </c>
    </row>
    <row r="73" spans="1:86" x14ac:dyDescent="0.25">
      <c r="A73" s="1">
        <v>93</v>
      </c>
      <c r="B73" s="19">
        <f t="shared" si="6"/>
        <v>-4292.0256320844919</v>
      </c>
      <c r="C73" s="19">
        <f t="shared" si="5"/>
        <v>-70.361075935811343</v>
      </c>
      <c r="D73" s="19"/>
      <c r="E73" s="19"/>
      <c r="K73" s="19">
        <f>IF($A73&gt;=K$1,IF($A73&lt;=K$1+K$4,PMT('RA Calc using Annuity formula'!$U$1,K$4,K$3),0),0)</f>
        <v>0</v>
      </c>
      <c r="L73" s="19">
        <f>IF($A73&gt;=L$1,IF($A73&lt;=L$1+L$4,PMT('RA Calc using Annuity formula'!$U$1,L$4,L$2),0),0)</f>
        <v>0</v>
      </c>
      <c r="M73" s="19">
        <f>IF($A73&gt;=M$1,IF($A73&lt;=M$1+M$4,PMT('RA Calc using Annuity formula'!$U$1,M$4,M$2),0),0)</f>
        <v>0</v>
      </c>
      <c r="N73" s="19">
        <f>IF($A73&gt;=N$1,IF($A73&lt;=N$1+N$4,PMT('RA Calc using Annuity formula'!$U$1,N$4,N$2),0),0)</f>
        <v>0</v>
      </c>
      <c r="O73" s="19">
        <f>IF($A73&gt;=O$1,IF($A73&lt;=O$1+O$4,PMT('RA Calc using Annuity formula'!$U$1,O$4,O$2),0),0)</f>
        <v>0</v>
      </c>
      <c r="P73" s="19">
        <f>IF($A73&gt;=P$1,IF($A73&lt;=P$1+P$4,PMT('RA Calc using Annuity formula'!$U$1,P$4,P$2),0),0)</f>
        <v>0</v>
      </c>
      <c r="Q73" s="19">
        <f>IF($A73&gt;=Q$1,IF($A73&lt;=Q$1+Q$4,PMT('RA Calc using Annuity formula'!$U$1,Q$4,Q$2),0),0)</f>
        <v>0</v>
      </c>
      <c r="R73" s="19">
        <f>IF($A73&gt;=R$1,IF($A73&lt;=R$1+R$4,PMT('RA Calc using Annuity formula'!$U$1,R$4,R$2),0),0)</f>
        <v>0</v>
      </c>
      <c r="S73" s="19">
        <f>IF($A73&gt;=S$1,IF($A73&lt;=S$1+S$4,PMT('RA Calc using Annuity formula'!$U$1,S$4,S$2),0),0)</f>
        <v>0</v>
      </c>
      <c r="T73" s="19">
        <f>IF($A73&gt;=T$1,IF($A73&lt;=T$1+T$4,PMT('RA Calc using Annuity formula'!$U$1,T$4,T$2),0),0)</f>
        <v>0</v>
      </c>
      <c r="U73" s="19">
        <f>IF($A73&gt;=U$1,IF($A73&lt;=U$1+U$4,PMT('RA Calc using Annuity formula'!$U$1,U$4,U$2),0),0)</f>
        <v>0</v>
      </c>
      <c r="V73" s="19">
        <f>IF($A73&gt;=V$1,IF($A73&lt;=V$1+V$4,PMT('RA Calc using Annuity formula'!$U$1,V$4,V$2),0),0)</f>
        <v>0</v>
      </c>
      <c r="W73" s="19">
        <f>IF($A73&gt;=W$1,IF($A73&lt;=W$1+W$4,PMT('RA Calc using Annuity formula'!$U$1,W$4,W$2),0),0)</f>
        <v>0</v>
      </c>
      <c r="X73" s="19">
        <f>IF($A73&gt;=X$1,IF($A73&lt;=X$1+X$4,PMT('RA Calc using Annuity formula'!$U$1,X$4,X$2),0),0)</f>
        <v>0</v>
      </c>
      <c r="Y73" s="19">
        <f>IF($A73&gt;=Y$1,IF($A73&lt;=Y$1+Y$4,PMT('RA Calc using Annuity formula'!$U$1,Y$4,Y$2),0),0)</f>
        <v>0</v>
      </c>
      <c r="Z73" s="19">
        <f>IF($A73&gt;=Z$1,IF($A73&lt;=Z$1+Z$4,PMT('RA Calc using Annuity formula'!$U$1,Z$4,Z$2),0),0)</f>
        <v>0</v>
      </c>
      <c r="AA73" s="19">
        <f>IF($A73&gt;=AA$1,IF($A73&lt;=AA$1+AA$4,PMT('RA Calc using Annuity formula'!$U$1,AA$4,AA$2),0),0)</f>
        <v>0</v>
      </c>
      <c r="AB73" s="19">
        <f>IF($A73&gt;=AB$1,IF($A73&lt;=AB$1+AB$4,PMT('RA Calc using Annuity formula'!$U$1,AB$4,AB$2),0),0)</f>
        <v>0</v>
      </c>
      <c r="AC73" s="19">
        <f>IF($A73&gt;=AC$1,IF($A73&lt;=AC$1+AC$4,PMT('RA Calc using Annuity formula'!$U$1,AC$4,AC$2),0),0)</f>
        <v>0</v>
      </c>
      <c r="AD73" s="19">
        <f>IF($A73&gt;=AD$1,IF($A73&lt;=AD$1+AD$4,PMT('RA Calc using Annuity formula'!$U$1,AD$4,AD$2),0),0)</f>
        <v>0</v>
      </c>
      <c r="AE73" s="19">
        <f>IF($A73&gt;=AE$1,IF($A73&lt;=AE$1+AE$4,PMT('RA Calc using Annuity formula'!$U$1,AE$4,AE$2),0),0)</f>
        <v>0</v>
      </c>
      <c r="AF73" s="19">
        <f>IF($A73&gt;=AF$1,IF($A73&lt;=AF$1+AF$4,PMT('RA Calc using Annuity formula'!$U$1,AF$4,AF$2),0),0)</f>
        <v>0</v>
      </c>
      <c r="AG73" s="19">
        <f>IF($A73&gt;=AG$1,IF($A73&lt;=AG$1+AG$4,PMT('RA Calc using Annuity formula'!$U$1,AG$4,AG$2),0),0)</f>
        <v>0</v>
      </c>
      <c r="AH73" s="19">
        <f>IF($A73&gt;=AH$1,IF($A73&lt;=AH$1+AH$4,PMT('RA Calc using Annuity formula'!$U$1,AH$4,AH$2),0),0)</f>
        <v>-47.991821623132843</v>
      </c>
      <c r="AI73" s="19">
        <f>IF($A73&gt;=AI$1,IF($A73&lt;=AI$1+AI$4,PMT('RA Calc using Annuity formula'!$U$1,AI$4,AI$2),0),0)</f>
        <v>0</v>
      </c>
      <c r="AJ73" s="19">
        <f>IF($A73&gt;=AJ$1,IF($A73&lt;=AJ$1+AJ$4,PMT('RA Calc using Annuity formula'!$U$1,AJ$4,AJ$2),0),0)</f>
        <v>0</v>
      </c>
      <c r="AK73" s="19">
        <f>IF($A73&gt;=AK$1,IF($A73&lt;=AK$1+AK$4,PMT('RA Calc using Annuity formula'!$U$1,AK$4,AK$2),0),0)</f>
        <v>0</v>
      </c>
      <c r="AL73" s="19">
        <f>IF($A73&gt;=AL$1,IF($A73&lt;=AL$1+AL$4,PMT('RA Calc using Annuity formula'!$U$1,AL$4,AL$2),0),0)</f>
        <v>0</v>
      </c>
      <c r="AM73" s="19">
        <f>IF($A73&gt;=AM$1,IF($A73&lt;=AM$1+AM$4,PMT('RA Calc using Annuity formula'!$U$1,AM$4,AM$2),0),0)</f>
        <v>0</v>
      </c>
      <c r="AN73" s="19">
        <f>IF($A73&gt;=AN$1,IF($A73&lt;=AN$1+AN$4,PMT('RA Calc using Annuity formula'!$U$1,AN$4,AN$2),0),0)</f>
        <v>0</v>
      </c>
      <c r="AO73" s="19">
        <f>IF($A73&gt;=AO$1,IF($A73&lt;=AO$1+AO$4,PMT('RA Calc using Annuity formula'!$U$1,AO$4,AO$2),0),0)</f>
        <v>0</v>
      </c>
      <c r="AP73" s="19">
        <f>IF($A73&gt;=AP$1,IF($A73&lt;=AP$1+AP$4,PMT('RA Calc using Annuity formula'!$U$1,AP$4,AP$2),0),0)</f>
        <v>-528.11007422492833</v>
      </c>
      <c r="AQ73" s="19">
        <f>IF($A73&gt;=AQ$1,IF($A73&lt;=AQ$1+AQ$4,PMT('RA Calc using Annuity formula'!$U$1,AQ$4,AQ$2),0),0)</f>
        <v>0</v>
      </c>
      <c r="AR73" s="19">
        <f>IF($A73&gt;=AR$1,IF($A73&lt;=AR$1+AR$4,PMT('RA Calc using Annuity formula'!$U$1,AR$4,AR$2),0),0)</f>
        <v>0</v>
      </c>
      <c r="AS73" s="19">
        <f>IF($A73&gt;=AS$1,IF($A73&lt;=AS$1+AS$4,PMT('RA Calc using Annuity formula'!$U$1,AS$4,AS$2),0),0)</f>
        <v>0</v>
      </c>
      <c r="AT73" s="19">
        <f>IF($A73&gt;=AT$1,IF($A73&lt;=AT$1+AT$4,PMT('RA Calc using Annuity formula'!$U$1,AT$4,AT$2),0),0)</f>
        <v>0</v>
      </c>
      <c r="AU73" s="19">
        <f>IF($A73&gt;=AU$1,IF($A73&lt;=AU$1+AU$4,PMT('RA Calc using Annuity formula'!$U$1,AU$4,AU$2),0),0)</f>
        <v>0</v>
      </c>
      <c r="AV73" s="19">
        <f>IF($A73&gt;=AV$1,IF($A73&lt;=AV$1+AV$4,PMT('RA Calc using Annuity formula'!$U$1,AV$4,AV$2),0),0)</f>
        <v>0</v>
      </c>
      <c r="AW73" s="19">
        <f>IF($A73&gt;=AW$1,IF($A73&lt;=AW$1+AW$4,PMT('RA Calc using Annuity formula'!$U$1,AW$4,AW$2),0),0)</f>
        <v>0</v>
      </c>
      <c r="AX73" s="19">
        <f>IF($A73&gt;=AX$1,IF($A73&lt;=AX$1+AX$4,PMT('RA Calc using Annuity formula'!$U$1,AX$4,AX$2),0),0)</f>
        <v>0</v>
      </c>
      <c r="AY73" s="19">
        <f>IF($A73&gt;=AY$1,IF($A73&lt;=AY$1+AY$4,PMT('RA Calc using Annuity formula'!$U$1,AY$4,AY$2),0),0)</f>
        <v>0</v>
      </c>
      <c r="AZ73" s="19">
        <f>IF($A73&gt;=AZ$1,IF($A73&lt;=AZ$1+AZ$4,PMT('RA Calc using Annuity formula'!$U$1,AZ$4,AZ$2),0),0)</f>
        <v>0</v>
      </c>
      <c r="BA73" s="19">
        <f>IF($A73&gt;=BA$1,IF($A73&lt;=BA$1+BA$4,PMT('RA Calc using Annuity formula'!$U$1,BA$4,BA$2),0),0)</f>
        <v>0</v>
      </c>
      <c r="BB73" s="19">
        <f>IF($A73&gt;=BB$1,IF($A73&lt;=BB$1+BB$4,PMT('RA Calc using Annuity formula'!$U$1,BB$4,BB$2),0),0)</f>
        <v>-101.1103756270584</v>
      </c>
      <c r="BC73" s="19">
        <f>IF($A73&gt;=BC$1,IF($A73&lt;=BC$1+BC$4,PMT('RA Calc using Annuity formula'!$U$1,BC$4,BC$2),0),0)</f>
        <v>-103.78957927876506</v>
      </c>
      <c r="BD73" s="19">
        <f>IF($A73&gt;=BD$1,IF($A73&lt;=BD$1+BD$4,PMT('RA Calc using Annuity formula'!$U$1,BD$4,BD$2),0),0)</f>
        <v>-106.53977596321241</v>
      </c>
      <c r="BE73" s="19">
        <f>IF($A73&gt;=BE$1,IF($A73&lt;=BE$1+BE$4,PMT('RA Calc using Annuity formula'!$U$1,BE$4,BE$2),0),0)</f>
        <v>-109.36284684038418</v>
      </c>
      <c r="BF73" s="19">
        <f>IF($A73&gt;=BF$1,IF($A73&lt;=BF$1+BF$4,PMT('RA Calc using Annuity formula'!$U$1,BF$4,BF$2),0),0)</f>
        <v>-112.26072291688628</v>
      </c>
      <c r="BG73" s="19">
        <f>IF($A73&gt;=BG$1,IF($A73&lt;=BG$1+BG$4,PMT('RA Calc using Annuity formula'!$U$1,BG$4,BG$2),0),0)</f>
        <v>-115.23538636677321</v>
      </c>
      <c r="BH73" s="19">
        <f>IF($A73&gt;=BH$1,IF($A73&lt;=BH$1+BH$4,PMT('RA Calc using Annuity formula'!$U$1,BH$4,BH$2),0),0)</f>
        <v>-118.28887188737356</v>
      </c>
      <c r="BI73" s="19">
        <f>IF($A73&gt;=BI$1,IF($A73&lt;=BI$1+BI$4,PMT('RA Calc using Annuity formula'!$U$1,BI$4,BI$2),0),0)</f>
        <v>-121.42326809104169</v>
      </c>
      <c r="BJ73" s="19">
        <f>IF($A73&gt;=BJ$1,IF($A73&lt;=BJ$1+BJ$4,PMT('RA Calc using Annuity formula'!$U$1,BJ$4,BJ$2),0),0)</f>
        <v>-124.64071893378798</v>
      </c>
      <c r="BK73" s="19">
        <f>IF($A73&gt;=BK$1,IF($A73&lt;=BK$1+BK$4,PMT('RA Calc using Annuity formula'!$U$1,BK$4,BK$2),0),0)</f>
        <v>-127.94342518176458</v>
      </c>
      <c r="BL73" s="19">
        <f>IF($A73&gt;=BL$1,IF($A73&lt;=BL$1+BL$4,PMT('RA Calc using Annuity formula'!$U$1,BL$4,BL$2),0),0)</f>
        <v>-131.33364591660978</v>
      </c>
      <c r="BM73" s="19">
        <f>IF($A73&gt;=BM$1,IF($A73&lt;=BM$1+BM$4,PMT('RA Calc using Annuity formula'!$U$1,BM$4,BM$2),0),0)</f>
        <v>-134.81370008068077</v>
      </c>
      <c r="BN73" s="19">
        <f>IF($A73&gt;=BN$1,IF($A73&lt;=BN$1+BN$4,PMT('RA Calc using Annuity formula'!$U$1,BN$4,BN$2),0),0)</f>
        <v>-138.38596806323179</v>
      </c>
      <c r="BO73" s="19">
        <f>IF($A73&gt;=BO$1,IF($A73&lt;=BO$1+BO$4,PMT('RA Calc using Annuity formula'!$U$1,BO$4,BO$2),0),0)</f>
        <v>-142.0528933286221</v>
      </c>
      <c r="BP73" s="19">
        <f>IF($A73&gt;=BP$1,IF($A73&lt;=BP$1+BP$4,PMT('RA Calc using Annuity formula'!$U$1,BP$4,BP$2),0),0)</f>
        <v>-145.81698408766869</v>
      </c>
      <c r="BQ73" s="19">
        <f>IF($A73&gt;=BQ$1,IF($A73&lt;=BQ$1+BQ$4,PMT('RA Calc using Annuity formula'!$U$1,BQ$4,BQ$2),0),0)</f>
        <v>-149.68081501328521</v>
      </c>
      <c r="BR73" s="19">
        <f>IF($A73&gt;=BR$1,IF($A73&lt;=BR$1+BR$4,PMT('RA Calc using Annuity formula'!$U$1,BR$4,BR$2),0),0)</f>
        <v>-153.64702900158241</v>
      </c>
      <c r="BS73" s="19">
        <f>IF($A73&gt;=BS$1,IF($A73&lt;=BS$1+BS$4,PMT('RA Calc using Annuity formula'!$U$1,BS$4,BS$2),0),0)</f>
        <v>-157.7183389796333</v>
      </c>
      <c r="BT73" s="19">
        <f>IF($A73&gt;=BT$1,IF($A73&lt;=BT$1+BT$4,PMT('RA Calc using Annuity formula'!$U$1,BT$4,BT$2),0),0)</f>
        <v>-161.89752976114056</v>
      </c>
      <c r="BU73" s="19">
        <f>IF($A73&gt;=BU$1,IF($A73&lt;=BU$1+BU$4,PMT('RA Calc using Annuity formula'!$U$1,BU$4,BU$2),0),0)</f>
        <v>-166.1874599512748</v>
      </c>
      <c r="BV73" s="19">
        <f>IF($A73&gt;=BV$1,IF($A73&lt;=BV$1+BV$4,PMT('RA Calc using Annuity formula'!$U$1,BV$4,BV$2),0),0)</f>
        <v>-170.59106390198701</v>
      </c>
      <c r="BW73" s="19">
        <f>IF($A73&gt;=BW$1,IF($A73&lt;=BW$1+BW$4,PMT('RA Calc using Annuity formula'!$U$1,BW$4,BW$2),0),0)</f>
        <v>-175.11135371913227</v>
      </c>
      <c r="BX73" s="19">
        <f>IF($A73&gt;=BX$1,IF($A73&lt;=BX$1+BX$4,PMT('RA Calc using Annuity formula'!$U$1,BX$4,BX$2),0),0)</f>
        <v>-179.7514213227783</v>
      </c>
      <c r="BY73" s="19">
        <f>IF($A73&gt;=BY$1,IF($A73&lt;=BY$1+BY$4,PMT('RA Calc using Annuity formula'!$U$1,BY$4,BY$2),0),0)</f>
        <v>-184.51444056210718</v>
      </c>
      <c r="BZ73" s="19">
        <f>IF($A73&gt;=BZ$1,IF($A73&lt;=BZ$1+BZ$4,PMT('RA Calc using Annuity formula'!$U$1,BZ$4,BZ$2),0),0)</f>
        <v>-189.40366938635762</v>
      </c>
      <c r="CA73" s="19">
        <f>IF($A73&gt;=CA$1,IF($A73&lt;=CA$1+CA$4,PMT('RA Calc using Annuity formula'!$U$1,CA$4,CA$2),0),0)</f>
        <v>-194.42245207329253</v>
      </c>
      <c r="CB73" s="19">
        <f>IF($A73&gt;=CB$1,IF($A73&lt;=CB$1+CB$4,PMT('RA Calc using Annuity formula'!$U$1,CB$4,CB$2),0),0)</f>
        <v>0</v>
      </c>
      <c r="CC73" s="19">
        <f>IF($A73&gt;=CC$1,IF($A73&lt;=CC$1+CC$4,PMT('RA Calc using Annuity formula'!$U$1,CC$4,CC$2),0),0)</f>
        <v>0</v>
      </c>
      <c r="CD73" s="19">
        <f>IF($A73&gt;=CD$1,IF($A73&lt;=CD$1+CD$4,PMT('RA Calc using Annuity formula'!$U$1,CD$4,CD$2),0),0)</f>
        <v>0</v>
      </c>
      <c r="CE73" s="19">
        <f>IF($A73&gt;=CE$1,IF($A73&lt;=CE$1+CE$4,PMT('RA Calc using Annuity formula'!$U$1,CE$4,CE$2),0),0)</f>
        <v>0</v>
      </c>
      <c r="CF73" s="19">
        <f>IF($A73&gt;=CF$1,IF($A73&lt;=CF$1+CF$4,PMT('RA Calc using Annuity formula'!$U$1,CF$4,CF$2),0),0)</f>
        <v>0</v>
      </c>
      <c r="CG73" s="19">
        <f>IF($A73&gt;=CG$1,IF($A73&lt;=CG$1+CG$4,PMT('RA Calc using Annuity formula'!$U$1,CG$4,CG$2),0),0)</f>
        <v>0</v>
      </c>
      <c r="CH73" s="19">
        <f>IF($A73&gt;=CH$1,IF($A73&lt;=CH$1+CH$4,PMT('RA Calc using Annuity formula'!$U$1,CH$4,CH$2),0),0)</f>
        <v>0</v>
      </c>
    </row>
    <row r="74" spans="1:86" x14ac:dyDescent="0.25">
      <c r="A74" s="1">
        <v>94</v>
      </c>
      <c r="B74" s="19">
        <f t="shared" si="6"/>
        <v>-4390.4894779741498</v>
      </c>
      <c r="C74" s="19">
        <f t="shared" si="5"/>
        <v>-71.975237343838515</v>
      </c>
      <c r="D74" s="19"/>
      <c r="E74" s="19"/>
      <c r="K74" s="19">
        <f>IF($A74&gt;=K$1,IF($A74&lt;=K$1+K$4,PMT('RA Calc using Annuity formula'!$U$1,K$4,K$3),0),0)</f>
        <v>0</v>
      </c>
      <c r="L74" s="19">
        <f>IF($A74&gt;=L$1,IF($A74&lt;=L$1+L$4,PMT('RA Calc using Annuity formula'!$U$1,L$4,L$2),0),0)</f>
        <v>0</v>
      </c>
      <c r="M74" s="19">
        <f>IF($A74&gt;=M$1,IF($A74&lt;=M$1+M$4,PMT('RA Calc using Annuity formula'!$U$1,M$4,M$2),0),0)</f>
        <v>0</v>
      </c>
      <c r="N74" s="19">
        <f>IF($A74&gt;=N$1,IF($A74&lt;=N$1+N$4,PMT('RA Calc using Annuity formula'!$U$1,N$4,N$2),0),0)</f>
        <v>0</v>
      </c>
      <c r="O74" s="19">
        <f>IF($A74&gt;=O$1,IF($A74&lt;=O$1+O$4,PMT('RA Calc using Annuity formula'!$U$1,O$4,O$2),0),0)</f>
        <v>0</v>
      </c>
      <c r="P74" s="19">
        <f>IF($A74&gt;=P$1,IF($A74&lt;=P$1+P$4,PMT('RA Calc using Annuity formula'!$U$1,P$4,P$2),0),0)</f>
        <v>0</v>
      </c>
      <c r="Q74" s="19">
        <f>IF($A74&gt;=Q$1,IF($A74&lt;=Q$1+Q$4,PMT('RA Calc using Annuity formula'!$U$1,Q$4,Q$2),0),0)</f>
        <v>0</v>
      </c>
      <c r="R74" s="19">
        <f>IF($A74&gt;=R$1,IF($A74&lt;=R$1+R$4,PMT('RA Calc using Annuity formula'!$U$1,R$4,R$2),0),0)</f>
        <v>0</v>
      </c>
      <c r="S74" s="19">
        <f>IF($A74&gt;=S$1,IF($A74&lt;=S$1+S$4,PMT('RA Calc using Annuity formula'!$U$1,S$4,S$2),0),0)</f>
        <v>0</v>
      </c>
      <c r="T74" s="19">
        <f>IF($A74&gt;=T$1,IF($A74&lt;=T$1+T$4,PMT('RA Calc using Annuity formula'!$U$1,T$4,T$2),0),0)</f>
        <v>0</v>
      </c>
      <c r="U74" s="19">
        <f>IF($A74&gt;=U$1,IF($A74&lt;=U$1+U$4,PMT('RA Calc using Annuity formula'!$U$1,U$4,U$2),0),0)</f>
        <v>0</v>
      </c>
      <c r="V74" s="19">
        <f>IF($A74&gt;=V$1,IF($A74&lt;=V$1+V$4,PMT('RA Calc using Annuity formula'!$U$1,V$4,V$2),0),0)</f>
        <v>0</v>
      </c>
      <c r="W74" s="19">
        <f>IF($A74&gt;=W$1,IF($A74&lt;=W$1+W$4,PMT('RA Calc using Annuity formula'!$U$1,W$4,W$2),0),0)</f>
        <v>0</v>
      </c>
      <c r="X74" s="19">
        <f>IF($A74&gt;=X$1,IF($A74&lt;=X$1+X$4,PMT('RA Calc using Annuity formula'!$U$1,X$4,X$2),0),0)</f>
        <v>0</v>
      </c>
      <c r="Y74" s="19">
        <f>IF($A74&gt;=Y$1,IF($A74&lt;=Y$1+Y$4,PMT('RA Calc using Annuity formula'!$U$1,Y$4,Y$2),0),0)</f>
        <v>0</v>
      </c>
      <c r="Z74" s="19">
        <f>IF($A74&gt;=Z$1,IF($A74&lt;=Z$1+Z$4,PMT('RA Calc using Annuity formula'!$U$1,Z$4,Z$2),0),0)</f>
        <v>0</v>
      </c>
      <c r="AA74" s="19">
        <f>IF($A74&gt;=AA$1,IF($A74&lt;=AA$1+AA$4,PMT('RA Calc using Annuity formula'!$U$1,AA$4,AA$2),0),0)</f>
        <v>0</v>
      </c>
      <c r="AB74" s="19">
        <f>IF($A74&gt;=AB$1,IF($A74&lt;=AB$1+AB$4,PMT('RA Calc using Annuity formula'!$U$1,AB$4,AB$2),0),0)</f>
        <v>0</v>
      </c>
      <c r="AC74" s="19">
        <f>IF($A74&gt;=AC$1,IF($A74&lt;=AC$1+AC$4,PMT('RA Calc using Annuity formula'!$U$1,AC$4,AC$2),0),0)</f>
        <v>0</v>
      </c>
      <c r="AD74" s="19">
        <f>IF($A74&gt;=AD$1,IF($A74&lt;=AD$1+AD$4,PMT('RA Calc using Annuity formula'!$U$1,AD$4,AD$2),0),0)</f>
        <v>0</v>
      </c>
      <c r="AE74" s="19">
        <f>IF($A74&gt;=AE$1,IF($A74&lt;=AE$1+AE$4,PMT('RA Calc using Annuity formula'!$U$1,AE$4,AE$2),0),0)</f>
        <v>0</v>
      </c>
      <c r="AF74" s="19">
        <f>IF($A74&gt;=AF$1,IF($A74&lt;=AF$1+AF$4,PMT('RA Calc using Annuity formula'!$U$1,AF$4,AF$2),0),0)</f>
        <v>0</v>
      </c>
      <c r="AG74" s="19">
        <f>IF($A74&gt;=AG$1,IF($A74&lt;=AG$1+AG$4,PMT('RA Calc using Annuity formula'!$U$1,AG$4,AG$2),0),0)</f>
        <v>0</v>
      </c>
      <c r="AH74" s="19">
        <f>IF($A74&gt;=AH$1,IF($A74&lt;=AH$1+AH$4,PMT('RA Calc using Annuity formula'!$U$1,AH$4,AH$2),0),0)</f>
        <v>-47.991821623132843</v>
      </c>
      <c r="AI74" s="19">
        <f>IF($A74&gt;=AI$1,IF($A74&lt;=AI$1+AI$4,PMT('RA Calc using Annuity formula'!$U$1,AI$4,AI$2),0),0)</f>
        <v>0</v>
      </c>
      <c r="AJ74" s="19">
        <f>IF($A74&gt;=AJ$1,IF($A74&lt;=AJ$1+AJ$4,PMT('RA Calc using Annuity formula'!$U$1,AJ$4,AJ$2),0),0)</f>
        <v>0</v>
      </c>
      <c r="AK74" s="19">
        <f>IF($A74&gt;=AK$1,IF($A74&lt;=AK$1+AK$4,PMT('RA Calc using Annuity formula'!$U$1,AK$4,AK$2),0),0)</f>
        <v>0</v>
      </c>
      <c r="AL74" s="19">
        <f>IF($A74&gt;=AL$1,IF($A74&lt;=AL$1+AL$4,PMT('RA Calc using Annuity formula'!$U$1,AL$4,AL$2),0),0)</f>
        <v>0</v>
      </c>
      <c r="AM74" s="19">
        <f>IF($A74&gt;=AM$1,IF($A74&lt;=AM$1+AM$4,PMT('RA Calc using Annuity formula'!$U$1,AM$4,AM$2),0),0)</f>
        <v>0</v>
      </c>
      <c r="AN74" s="19">
        <f>IF($A74&gt;=AN$1,IF($A74&lt;=AN$1+AN$4,PMT('RA Calc using Annuity formula'!$U$1,AN$4,AN$2),0),0)</f>
        <v>0</v>
      </c>
      <c r="AO74" s="19">
        <f>IF($A74&gt;=AO$1,IF($A74&lt;=AO$1+AO$4,PMT('RA Calc using Annuity formula'!$U$1,AO$4,AO$2),0),0)</f>
        <v>0</v>
      </c>
      <c r="AP74" s="19">
        <f>IF($A74&gt;=AP$1,IF($A74&lt;=AP$1+AP$4,PMT('RA Calc using Annuity formula'!$U$1,AP$4,AP$2),0),0)</f>
        <v>-528.11007422492833</v>
      </c>
      <c r="AQ74" s="19">
        <f>IF($A74&gt;=AQ$1,IF($A74&lt;=AQ$1+AQ$4,PMT('RA Calc using Annuity formula'!$U$1,AQ$4,AQ$2),0),0)</f>
        <v>0</v>
      </c>
      <c r="AR74" s="19">
        <f>IF($A74&gt;=AR$1,IF($A74&lt;=AR$1+AR$4,PMT('RA Calc using Annuity formula'!$U$1,AR$4,AR$2),0),0)</f>
        <v>0</v>
      </c>
      <c r="AS74" s="19">
        <f>IF($A74&gt;=AS$1,IF($A74&lt;=AS$1+AS$4,PMT('RA Calc using Annuity formula'!$U$1,AS$4,AS$2),0),0)</f>
        <v>0</v>
      </c>
      <c r="AT74" s="19">
        <f>IF($A74&gt;=AT$1,IF($A74&lt;=AT$1+AT$4,PMT('RA Calc using Annuity formula'!$U$1,AT$4,AT$2),0),0)</f>
        <v>0</v>
      </c>
      <c r="AU74" s="19">
        <f>IF($A74&gt;=AU$1,IF($A74&lt;=AU$1+AU$4,PMT('RA Calc using Annuity formula'!$U$1,AU$4,AU$2),0),0)</f>
        <v>0</v>
      </c>
      <c r="AV74" s="19">
        <f>IF($A74&gt;=AV$1,IF($A74&lt;=AV$1+AV$4,PMT('RA Calc using Annuity formula'!$U$1,AV$4,AV$2),0),0)</f>
        <v>0</v>
      </c>
      <c r="AW74" s="19">
        <f>IF($A74&gt;=AW$1,IF($A74&lt;=AW$1+AW$4,PMT('RA Calc using Annuity formula'!$U$1,AW$4,AW$2),0),0)</f>
        <v>0</v>
      </c>
      <c r="AX74" s="19">
        <f>IF($A74&gt;=AX$1,IF($A74&lt;=AX$1+AX$4,PMT('RA Calc using Annuity formula'!$U$1,AX$4,AX$2),0),0)</f>
        <v>0</v>
      </c>
      <c r="AY74" s="19">
        <f>IF($A74&gt;=AY$1,IF($A74&lt;=AY$1+AY$4,PMT('RA Calc using Annuity formula'!$U$1,AY$4,AY$2),0),0)</f>
        <v>0</v>
      </c>
      <c r="AZ74" s="19">
        <f>IF($A74&gt;=AZ$1,IF($A74&lt;=AZ$1+AZ$4,PMT('RA Calc using Annuity formula'!$U$1,AZ$4,AZ$2),0),0)</f>
        <v>0</v>
      </c>
      <c r="BA74" s="19">
        <f>IF($A74&gt;=BA$1,IF($A74&lt;=BA$1+BA$4,PMT('RA Calc using Annuity formula'!$U$1,BA$4,BA$2),0),0)</f>
        <v>0</v>
      </c>
      <c r="BB74" s="19">
        <f>IF($A74&gt;=BB$1,IF($A74&lt;=BB$1+BB$4,PMT('RA Calc using Annuity formula'!$U$1,BB$4,BB$2),0),0)</f>
        <v>0</v>
      </c>
      <c r="BC74" s="19">
        <f>IF($A74&gt;=BC$1,IF($A74&lt;=BC$1+BC$4,PMT('RA Calc using Annuity formula'!$U$1,BC$4,BC$2),0),0)</f>
        <v>-103.78957927876506</v>
      </c>
      <c r="BD74" s="19">
        <f>IF($A74&gt;=BD$1,IF($A74&lt;=BD$1+BD$4,PMT('RA Calc using Annuity formula'!$U$1,BD$4,BD$2),0),0)</f>
        <v>-106.53977596321241</v>
      </c>
      <c r="BE74" s="19">
        <f>IF($A74&gt;=BE$1,IF($A74&lt;=BE$1+BE$4,PMT('RA Calc using Annuity formula'!$U$1,BE$4,BE$2),0),0)</f>
        <v>-109.36284684038418</v>
      </c>
      <c r="BF74" s="19">
        <f>IF($A74&gt;=BF$1,IF($A74&lt;=BF$1+BF$4,PMT('RA Calc using Annuity formula'!$U$1,BF$4,BF$2),0),0)</f>
        <v>-112.26072291688628</v>
      </c>
      <c r="BG74" s="19">
        <f>IF($A74&gt;=BG$1,IF($A74&lt;=BG$1+BG$4,PMT('RA Calc using Annuity formula'!$U$1,BG$4,BG$2),0),0)</f>
        <v>-115.23538636677321</v>
      </c>
      <c r="BH74" s="19">
        <f>IF($A74&gt;=BH$1,IF($A74&lt;=BH$1+BH$4,PMT('RA Calc using Annuity formula'!$U$1,BH$4,BH$2),0),0)</f>
        <v>-118.28887188737356</v>
      </c>
      <c r="BI74" s="19">
        <f>IF($A74&gt;=BI$1,IF($A74&lt;=BI$1+BI$4,PMT('RA Calc using Annuity formula'!$U$1,BI$4,BI$2),0),0)</f>
        <v>-121.42326809104169</v>
      </c>
      <c r="BJ74" s="19">
        <f>IF($A74&gt;=BJ$1,IF($A74&lt;=BJ$1+BJ$4,PMT('RA Calc using Annuity formula'!$U$1,BJ$4,BJ$2),0),0)</f>
        <v>-124.64071893378798</v>
      </c>
      <c r="BK74" s="19">
        <f>IF($A74&gt;=BK$1,IF($A74&lt;=BK$1+BK$4,PMT('RA Calc using Annuity formula'!$U$1,BK$4,BK$2),0),0)</f>
        <v>-127.94342518176458</v>
      </c>
      <c r="BL74" s="19">
        <f>IF($A74&gt;=BL$1,IF($A74&lt;=BL$1+BL$4,PMT('RA Calc using Annuity formula'!$U$1,BL$4,BL$2),0),0)</f>
        <v>-131.33364591660978</v>
      </c>
      <c r="BM74" s="19">
        <f>IF($A74&gt;=BM$1,IF($A74&lt;=BM$1+BM$4,PMT('RA Calc using Annuity formula'!$U$1,BM$4,BM$2),0),0)</f>
        <v>-134.81370008068077</v>
      </c>
      <c r="BN74" s="19">
        <f>IF($A74&gt;=BN$1,IF($A74&lt;=BN$1+BN$4,PMT('RA Calc using Annuity formula'!$U$1,BN$4,BN$2),0),0)</f>
        <v>-138.38596806323179</v>
      </c>
      <c r="BO74" s="19">
        <f>IF($A74&gt;=BO$1,IF($A74&lt;=BO$1+BO$4,PMT('RA Calc using Annuity formula'!$U$1,BO$4,BO$2),0),0)</f>
        <v>-142.0528933286221</v>
      </c>
      <c r="BP74" s="19">
        <f>IF($A74&gt;=BP$1,IF($A74&lt;=BP$1+BP$4,PMT('RA Calc using Annuity formula'!$U$1,BP$4,BP$2),0),0)</f>
        <v>-145.81698408766869</v>
      </c>
      <c r="BQ74" s="19">
        <f>IF($A74&gt;=BQ$1,IF($A74&lt;=BQ$1+BQ$4,PMT('RA Calc using Annuity formula'!$U$1,BQ$4,BQ$2),0),0)</f>
        <v>-149.68081501328521</v>
      </c>
      <c r="BR74" s="19">
        <f>IF($A74&gt;=BR$1,IF($A74&lt;=BR$1+BR$4,PMT('RA Calc using Annuity formula'!$U$1,BR$4,BR$2),0),0)</f>
        <v>-153.64702900158241</v>
      </c>
      <c r="BS74" s="19">
        <f>IF($A74&gt;=BS$1,IF($A74&lt;=BS$1+BS$4,PMT('RA Calc using Annuity formula'!$U$1,BS$4,BS$2),0),0)</f>
        <v>-157.7183389796333</v>
      </c>
      <c r="BT74" s="19">
        <f>IF($A74&gt;=BT$1,IF($A74&lt;=BT$1+BT$4,PMT('RA Calc using Annuity formula'!$U$1,BT$4,BT$2),0),0)</f>
        <v>-161.89752976114056</v>
      </c>
      <c r="BU74" s="19">
        <f>IF($A74&gt;=BU$1,IF($A74&lt;=BU$1+BU$4,PMT('RA Calc using Annuity formula'!$U$1,BU$4,BU$2),0),0)</f>
        <v>-166.1874599512748</v>
      </c>
      <c r="BV74" s="19">
        <f>IF($A74&gt;=BV$1,IF($A74&lt;=BV$1+BV$4,PMT('RA Calc using Annuity formula'!$U$1,BV$4,BV$2),0),0)</f>
        <v>-170.59106390198701</v>
      </c>
      <c r="BW74" s="19">
        <f>IF($A74&gt;=BW$1,IF($A74&lt;=BW$1+BW$4,PMT('RA Calc using Annuity formula'!$U$1,BW$4,BW$2),0),0)</f>
        <v>-175.11135371913227</v>
      </c>
      <c r="BX74" s="19">
        <f>IF($A74&gt;=BX$1,IF($A74&lt;=BX$1+BX$4,PMT('RA Calc using Annuity formula'!$U$1,BX$4,BX$2),0),0)</f>
        <v>-179.7514213227783</v>
      </c>
      <c r="BY74" s="19">
        <f>IF($A74&gt;=BY$1,IF($A74&lt;=BY$1+BY$4,PMT('RA Calc using Annuity formula'!$U$1,BY$4,BY$2),0),0)</f>
        <v>-184.51444056210718</v>
      </c>
      <c r="BZ74" s="19">
        <f>IF($A74&gt;=BZ$1,IF($A74&lt;=BZ$1+BZ$4,PMT('RA Calc using Annuity formula'!$U$1,BZ$4,BZ$2),0),0)</f>
        <v>-189.40366938635762</v>
      </c>
      <c r="CA74" s="19">
        <f>IF($A74&gt;=CA$1,IF($A74&lt;=CA$1+CA$4,PMT('RA Calc using Annuity formula'!$U$1,CA$4,CA$2),0),0)</f>
        <v>-194.42245207329253</v>
      </c>
      <c r="CB74" s="19">
        <f>IF($A74&gt;=CB$1,IF($A74&lt;=CB$1+CB$4,PMT('RA Calc using Annuity formula'!$U$1,CB$4,CB$2),0),0)</f>
        <v>-199.5742215167158</v>
      </c>
      <c r="CC74" s="19">
        <f>IF($A74&gt;=CC$1,IF($A74&lt;=CC$1+CC$4,PMT('RA Calc using Annuity formula'!$U$1,CC$4,CC$2),0),0)</f>
        <v>0</v>
      </c>
      <c r="CD74" s="19">
        <f>IF($A74&gt;=CD$1,IF($A74&lt;=CD$1+CD$4,PMT('RA Calc using Annuity formula'!$U$1,CD$4,CD$2),0),0)</f>
        <v>0</v>
      </c>
      <c r="CE74" s="19">
        <f>IF($A74&gt;=CE$1,IF($A74&lt;=CE$1+CE$4,PMT('RA Calc using Annuity formula'!$U$1,CE$4,CE$2),0),0)</f>
        <v>0</v>
      </c>
      <c r="CF74" s="19">
        <f>IF($A74&gt;=CF$1,IF($A74&lt;=CF$1+CF$4,PMT('RA Calc using Annuity formula'!$U$1,CF$4,CF$2),0),0)</f>
        <v>0</v>
      </c>
      <c r="CG74" s="19">
        <f>IF($A74&gt;=CG$1,IF($A74&lt;=CG$1+CG$4,PMT('RA Calc using Annuity formula'!$U$1,CG$4,CG$2),0),0)</f>
        <v>0</v>
      </c>
      <c r="CH74" s="19">
        <f>IF($A74&gt;=CH$1,IF($A74&lt;=CH$1+CH$4,PMT('RA Calc using Annuity formula'!$U$1,CH$4,CH$2),0),0)</f>
        <v>0</v>
      </c>
    </row>
    <row r="75" spans="1:86" x14ac:dyDescent="0.25">
      <c r="A75" s="1">
        <v>95</v>
      </c>
      <c r="B75" s="19">
        <f t="shared" si="6"/>
        <v>-4491.5624002699878</v>
      </c>
      <c r="C75" s="19">
        <f t="shared" si="5"/>
        <v>-73.632170496229307</v>
      </c>
      <c r="D75" s="19"/>
      <c r="E75" s="19"/>
      <c r="K75" s="19">
        <f>IF($A75&gt;=K$1,IF($A75&lt;=K$1+K$4,PMT('RA Calc using Annuity formula'!$U$1,K$4,K$3),0),0)</f>
        <v>0</v>
      </c>
      <c r="L75" s="19">
        <f>IF($A75&gt;=L$1,IF($A75&lt;=L$1+L$4,PMT('RA Calc using Annuity formula'!$U$1,L$4,L$2),0),0)</f>
        <v>0</v>
      </c>
      <c r="M75" s="19">
        <f>IF($A75&gt;=M$1,IF($A75&lt;=M$1+M$4,PMT('RA Calc using Annuity formula'!$U$1,M$4,M$2),0),0)</f>
        <v>0</v>
      </c>
      <c r="N75" s="19">
        <f>IF($A75&gt;=N$1,IF($A75&lt;=N$1+N$4,PMT('RA Calc using Annuity formula'!$U$1,N$4,N$2),0),0)</f>
        <v>0</v>
      </c>
      <c r="O75" s="19">
        <f>IF($A75&gt;=O$1,IF($A75&lt;=O$1+O$4,PMT('RA Calc using Annuity formula'!$U$1,O$4,O$2),0),0)</f>
        <v>0</v>
      </c>
      <c r="P75" s="19">
        <f>IF($A75&gt;=P$1,IF($A75&lt;=P$1+P$4,PMT('RA Calc using Annuity formula'!$U$1,P$4,P$2),0),0)</f>
        <v>0</v>
      </c>
      <c r="Q75" s="19">
        <f>IF($A75&gt;=Q$1,IF($A75&lt;=Q$1+Q$4,PMT('RA Calc using Annuity formula'!$U$1,Q$4,Q$2),0),0)</f>
        <v>0</v>
      </c>
      <c r="R75" s="19">
        <f>IF($A75&gt;=R$1,IF($A75&lt;=R$1+R$4,PMT('RA Calc using Annuity formula'!$U$1,R$4,R$2),0),0)</f>
        <v>0</v>
      </c>
      <c r="S75" s="19">
        <f>IF($A75&gt;=S$1,IF($A75&lt;=S$1+S$4,PMT('RA Calc using Annuity formula'!$U$1,S$4,S$2),0),0)</f>
        <v>0</v>
      </c>
      <c r="T75" s="19">
        <f>IF($A75&gt;=T$1,IF($A75&lt;=T$1+T$4,PMT('RA Calc using Annuity formula'!$U$1,T$4,T$2),0),0)</f>
        <v>0</v>
      </c>
      <c r="U75" s="19">
        <f>IF($A75&gt;=U$1,IF($A75&lt;=U$1+U$4,PMT('RA Calc using Annuity formula'!$U$1,U$4,U$2),0),0)</f>
        <v>0</v>
      </c>
      <c r="V75" s="19">
        <f>IF($A75&gt;=V$1,IF($A75&lt;=V$1+V$4,PMT('RA Calc using Annuity formula'!$U$1,V$4,V$2),0),0)</f>
        <v>0</v>
      </c>
      <c r="W75" s="19">
        <f>IF($A75&gt;=W$1,IF($A75&lt;=W$1+W$4,PMT('RA Calc using Annuity formula'!$U$1,W$4,W$2),0),0)</f>
        <v>0</v>
      </c>
      <c r="X75" s="19">
        <f>IF($A75&gt;=X$1,IF($A75&lt;=X$1+X$4,PMT('RA Calc using Annuity formula'!$U$1,X$4,X$2),0),0)</f>
        <v>0</v>
      </c>
      <c r="Y75" s="19">
        <f>IF($A75&gt;=Y$1,IF($A75&lt;=Y$1+Y$4,PMT('RA Calc using Annuity formula'!$U$1,Y$4,Y$2),0),0)</f>
        <v>0</v>
      </c>
      <c r="Z75" s="19">
        <f>IF($A75&gt;=Z$1,IF($A75&lt;=Z$1+Z$4,PMT('RA Calc using Annuity formula'!$U$1,Z$4,Z$2),0),0)</f>
        <v>0</v>
      </c>
      <c r="AA75" s="19">
        <f>IF($A75&gt;=AA$1,IF($A75&lt;=AA$1+AA$4,PMT('RA Calc using Annuity formula'!$U$1,AA$4,AA$2),0),0)</f>
        <v>0</v>
      </c>
      <c r="AB75" s="19">
        <f>IF($A75&gt;=AB$1,IF($A75&lt;=AB$1+AB$4,PMT('RA Calc using Annuity formula'!$U$1,AB$4,AB$2),0),0)</f>
        <v>0</v>
      </c>
      <c r="AC75" s="19">
        <f>IF($A75&gt;=AC$1,IF($A75&lt;=AC$1+AC$4,PMT('RA Calc using Annuity formula'!$U$1,AC$4,AC$2),0),0)</f>
        <v>0</v>
      </c>
      <c r="AD75" s="19">
        <f>IF($A75&gt;=AD$1,IF($A75&lt;=AD$1+AD$4,PMT('RA Calc using Annuity formula'!$U$1,AD$4,AD$2),0),0)</f>
        <v>0</v>
      </c>
      <c r="AE75" s="19">
        <f>IF($A75&gt;=AE$1,IF($A75&lt;=AE$1+AE$4,PMT('RA Calc using Annuity formula'!$U$1,AE$4,AE$2),0),0)</f>
        <v>0</v>
      </c>
      <c r="AF75" s="19">
        <f>IF($A75&gt;=AF$1,IF($A75&lt;=AF$1+AF$4,PMT('RA Calc using Annuity formula'!$U$1,AF$4,AF$2),0),0)</f>
        <v>0</v>
      </c>
      <c r="AG75" s="19">
        <f>IF($A75&gt;=AG$1,IF($A75&lt;=AG$1+AG$4,PMT('RA Calc using Annuity formula'!$U$1,AG$4,AG$2),0),0)</f>
        <v>0</v>
      </c>
      <c r="AH75" s="19">
        <f>IF($A75&gt;=AH$1,IF($A75&lt;=AH$1+AH$4,PMT('RA Calc using Annuity formula'!$U$1,AH$4,AH$2),0),0)</f>
        <v>-47.991821623132843</v>
      </c>
      <c r="AI75" s="19">
        <f>IF($A75&gt;=AI$1,IF($A75&lt;=AI$1+AI$4,PMT('RA Calc using Annuity formula'!$U$1,AI$4,AI$2),0),0)</f>
        <v>0</v>
      </c>
      <c r="AJ75" s="19">
        <f>IF($A75&gt;=AJ$1,IF($A75&lt;=AJ$1+AJ$4,PMT('RA Calc using Annuity formula'!$U$1,AJ$4,AJ$2),0),0)</f>
        <v>0</v>
      </c>
      <c r="AK75" s="19">
        <f>IF($A75&gt;=AK$1,IF($A75&lt;=AK$1+AK$4,PMT('RA Calc using Annuity formula'!$U$1,AK$4,AK$2),0),0)</f>
        <v>0</v>
      </c>
      <c r="AL75" s="19">
        <f>IF($A75&gt;=AL$1,IF($A75&lt;=AL$1+AL$4,PMT('RA Calc using Annuity formula'!$U$1,AL$4,AL$2),0),0)</f>
        <v>0</v>
      </c>
      <c r="AM75" s="19">
        <f>IF($A75&gt;=AM$1,IF($A75&lt;=AM$1+AM$4,PMT('RA Calc using Annuity formula'!$U$1,AM$4,AM$2),0),0)</f>
        <v>0</v>
      </c>
      <c r="AN75" s="19">
        <f>IF($A75&gt;=AN$1,IF($A75&lt;=AN$1+AN$4,PMT('RA Calc using Annuity formula'!$U$1,AN$4,AN$2),0),0)</f>
        <v>0</v>
      </c>
      <c r="AO75" s="19">
        <f>IF($A75&gt;=AO$1,IF($A75&lt;=AO$1+AO$4,PMT('RA Calc using Annuity formula'!$U$1,AO$4,AO$2),0),0)</f>
        <v>0</v>
      </c>
      <c r="AP75" s="19">
        <f>IF($A75&gt;=AP$1,IF($A75&lt;=AP$1+AP$4,PMT('RA Calc using Annuity formula'!$U$1,AP$4,AP$2),0),0)</f>
        <v>-528.11007422492833</v>
      </c>
      <c r="AQ75" s="19">
        <f>IF($A75&gt;=AQ$1,IF($A75&lt;=AQ$1+AQ$4,PMT('RA Calc using Annuity formula'!$U$1,AQ$4,AQ$2),0),0)</f>
        <v>0</v>
      </c>
      <c r="AR75" s="19">
        <f>IF($A75&gt;=AR$1,IF($A75&lt;=AR$1+AR$4,PMT('RA Calc using Annuity formula'!$U$1,AR$4,AR$2),0),0)</f>
        <v>0</v>
      </c>
      <c r="AS75" s="19">
        <f>IF($A75&gt;=AS$1,IF($A75&lt;=AS$1+AS$4,PMT('RA Calc using Annuity formula'!$U$1,AS$4,AS$2),0),0)</f>
        <v>0</v>
      </c>
      <c r="AT75" s="19">
        <f>IF($A75&gt;=AT$1,IF($A75&lt;=AT$1+AT$4,PMT('RA Calc using Annuity formula'!$U$1,AT$4,AT$2),0),0)</f>
        <v>0</v>
      </c>
      <c r="AU75" s="19">
        <f>IF($A75&gt;=AU$1,IF($A75&lt;=AU$1+AU$4,PMT('RA Calc using Annuity formula'!$U$1,AU$4,AU$2),0),0)</f>
        <v>0</v>
      </c>
      <c r="AV75" s="19">
        <f>IF($A75&gt;=AV$1,IF($A75&lt;=AV$1+AV$4,PMT('RA Calc using Annuity formula'!$U$1,AV$4,AV$2),0),0)</f>
        <v>0</v>
      </c>
      <c r="AW75" s="19">
        <f>IF($A75&gt;=AW$1,IF($A75&lt;=AW$1+AW$4,PMT('RA Calc using Annuity formula'!$U$1,AW$4,AW$2),0),0)</f>
        <v>0</v>
      </c>
      <c r="AX75" s="19">
        <f>IF($A75&gt;=AX$1,IF($A75&lt;=AX$1+AX$4,PMT('RA Calc using Annuity formula'!$U$1,AX$4,AX$2),0),0)</f>
        <v>0</v>
      </c>
      <c r="AY75" s="19">
        <f>IF($A75&gt;=AY$1,IF($A75&lt;=AY$1+AY$4,PMT('RA Calc using Annuity formula'!$U$1,AY$4,AY$2),0),0)</f>
        <v>0</v>
      </c>
      <c r="AZ75" s="19">
        <f>IF($A75&gt;=AZ$1,IF($A75&lt;=AZ$1+AZ$4,PMT('RA Calc using Annuity formula'!$U$1,AZ$4,AZ$2),0),0)</f>
        <v>0</v>
      </c>
      <c r="BA75" s="19">
        <f>IF($A75&gt;=BA$1,IF($A75&lt;=BA$1+BA$4,PMT('RA Calc using Annuity formula'!$U$1,BA$4,BA$2),0),0)</f>
        <v>0</v>
      </c>
      <c r="BB75" s="19">
        <f>IF($A75&gt;=BB$1,IF($A75&lt;=BB$1+BB$4,PMT('RA Calc using Annuity formula'!$U$1,BB$4,BB$2),0),0)</f>
        <v>0</v>
      </c>
      <c r="BC75" s="19">
        <f>IF($A75&gt;=BC$1,IF($A75&lt;=BC$1+BC$4,PMT('RA Calc using Annuity formula'!$U$1,BC$4,BC$2),0),0)</f>
        <v>0</v>
      </c>
      <c r="BD75" s="19">
        <f>IF($A75&gt;=BD$1,IF($A75&lt;=BD$1+BD$4,PMT('RA Calc using Annuity formula'!$U$1,BD$4,BD$2),0),0)</f>
        <v>-106.53977596321241</v>
      </c>
      <c r="BE75" s="19">
        <f>IF($A75&gt;=BE$1,IF($A75&lt;=BE$1+BE$4,PMT('RA Calc using Annuity formula'!$U$1,BE$4,BE$2),0),0)</f>
        <v>-109.36284684038418</v>
      </c>
      <c r="BF75" s="19">
        <f>IF($A75&gt;=BF$1,IF($A75&lt;=BF$1+BF$4,PMT('RA Calc using Annuity formula'!$U$1,BF$4,BF$2),0),0)</f>
        <v>-112.26072291688628</v>
      </c>
      <c r="BG75" s="19">
        <f>IF($A75&gt;=BG$1,IF($A75&lt;=BG$1+BG$4,PMT('RA Calc using Annuity formula'!$U$1,BG$4,BG$2),0),0)</f>
        <v>-115.23538636677321</v>
      </c>
      <c r="BH75" s="19">
        <f>IF($A75&gt;=BH$1,IF($A75&lt;=BH$1+BH$4,PMT('RA Calc using Annuity formula'!$U$1,BH$4,BH$2),0),0)</f>
        <v>-118.28887188737356</v>
      </c>
      <c r="BI75" s="19">
        <f>IF($A75&gt;=BI$1,IF($A75&lt;=BI$1+BI$4,PMT('RA Calc using Annuity formula'!$U$1,BI$4,BI$2),0),0)</f>
        <v>-121.42326809104169</v>
      </c>
      <c r="BJ75" s="19">
        <f>IF($A75&gt;=BJ$1,IF($A75&lt;=BJ$1+BJ$4,PMT('RA Calc using Annuity formula'!$U$1,BJ$4,BJ$2),0),0)</f>
        <v>-124.64071893378798</v>
      </c>
      <c r="BK75" s="19">
        <f>IF($A75&gt;=BK$1,IF($A75&lt;=BK$1+BK$4,PMT('RA Calc using Annuity formula'!$U$1,BK$4,BK$2),0),0)</f>
        <v>-127.94342518176458</v>
      </c>
      <c r="BL75" s="19">
        <f>IF($A75&gt;=BL$1,IF($A75&lt;=BL$1+BL$4,PMT('RA Calc using Annuity formula'!$U$1,BL$4,BL$2),0),0)</f>
        <v>-131.33364591660978</v>
      </c>
      <c r="BM75" s="19">
        <f>IF($A75&gt;=BM$1,IF($A75&lt;=BM$1+BM$4,PMT('RA Calc using Annuity formula'!$U$1,BM$4,BM$2),0),0)</f>
        <v>-134.81370008068077</v>
      </c>
      <c r="BN75" s="19">
        <f>IF($A75&gt;=BN$1,IF($A75&lt;=BN$1+BN$4,PMT('RA Calc using Annuity formula'!$U$1,BN$4,BN$2),0),0)</f>
        <v>-138.38596806323179</v>
      </c>
      <c r="BO75" s="19">
        <f>IF($A75&gt;=BO$1,IF($A75&lt;=BO$1+BO$4,PMT('RA Calc using Annuity formula'!$U$1,BO$4,BO$2),0),0)</f>
        <v>-142.0528933286221</v>
      </c>
      <c r="BP75" s="19">
        <f>IF($A75&gt;=BP$1,IF($A75&lt;=BP$1+BP$4,PMT('RA Calc using Annuity formula'!$U$1,BP$4,BP$2),0),0)</f>
        <v>-145.81698408766869</v>
      </c>
      <c r="BQ75" s="19">
        <f>IF($A75&gt;=BQ$1,IF($A75&lt;=BQ$1+BQ$4,PMT('RA Calc using Annuity formula'!$U$1,BQ$4,BQ$2),0),0)</f>
        <v>-149.68081501328521</v>
      </c>
      <c r="BR75" s="19">
        <f>IF($A75&gt;=BR$1,IF($A75&lt;=BR$1+BR$4,PMT('RA Calc using Annuity formula'!$U$1,BR$4,BR$2),0),0)</f>
        <v>-153.64702900158241</v>
      </c>
      <c r="BS75" s="19">
        <f>IF($A75&gt;=BS$1,IF($A75&lt;=BS$1+BS$4,PMT('RA Calc using Annuity formula'!$U$1,BS$4,BS$2),0),0)</f>
        <v>-157.7183389796333</v>
      </c>
      <c r="BT75" s="19">
        <f>IF($A75&gt;=BT$1,IF($A75&lt;=BT$1+BT$4,PMT('RA Calc using Annuity formula'!$U$1,BT$4,BT$2),0),0)</f>
        <v>-161.89752976114056</v>
      </c>
      <c r="BU75" s="19">
        <f>IF($A75&gt;=BU$1,IF($A75&lt;=BU$1+BU$4,PMT('RA Calc using Annuity formula'!$U$1,BU$4,BU$2),0),0)</f>
        <v>-166.1874599512748</v>
      </c>
      <c r="BV75" s="19">
        <f>IF($A75&gt;=BV$1,IF($A75&lt;=BV$1+BV$4,PMT('RA Calc using Annuity formula'!$U$1,BV$4,BV$2),0),0)</f>
        <v>-170.59106390198701</v>
      </c>
      <c r="BW75" s="19">
        <f>IF($A75&gt;=BW$1,IF($A75&lt;=BW$1+BW$4,PMT('RA Calc using Annuity formula'!$U$1,BW$4,BW$2),0),0)</f>
        <v>-175.11135371913227</v>
      </c>
      <c r="BX75" s="19">
        <f>IF($A75&gt;=BX$1,IF($A75&lt;=BX$1+BX$4,PMT('RA Calc using Annuity formula'!$U$1,BX$4,BX$2),0),0)</f>
        <v>-179.7514213227783</v>
      </c>
      <c r="BY75" s="19">
        <f>IF($A75&gt;=BY$1,IF($A75&lt;=BY$1+BY$4,PMT('RA Calc using Annuity formula'!$U$1,BY$4,BY$2),0),0)</f>
        <v>-184.51444056210718</v>
      </c>
      <c r="BZ75" s="19">
        <f>IF($A75&gt;=BZ$1,IF($A75&lt;=BZ$1+BZ$4,PMT('RA Calc using Annuity formula'!$U$1,BZ$4,BZ$2),0),0)</f>
        <v>-189.40366938635762</v>
      </c>
      <c r="CA75" s="19">
        <f>IF($A75&gt;=CA$1,IF($A75&lt;=CA$1+CA$4,PMT('RA Calc using Annuity formula'!$U$1,CA$4,CA$2),0),0)</f>
        <v>-194.42245207329253</v>
      </c>
      <c r="CB75" s="19">
        <f>IF($A75&gt;=CB$1,IF($A75&lt;=CB$1+CB$4,PMT('RA Calc using Annuity formula'!$U$1,CB$4,CB$2),0),0)</f>
        <v>-199.5742215167158</v>
      </c>
      <c r="CC75" s="19">
        <f>IF($A75&gt;=CC$1,IF($A75&lt;=CC$1+CC$4,PMT('RA Calc using Annuity formula'!$U$1,CC$4,CC$2),0),0)</f>
        <v>-204.86250157460336</v>
      </c>
      <c r="CD75" s="19">
        <f>IF($A75&gt;=CD$1,IF($A75&lt;=CD$1+CD$4,PMT('RA Calc using Annuity formula'!$U$1,CD$4,CD$2),0),0)</f>
        <v>0</v>
      </c>
      <c r="CE75" s="19">
        <f>IF($A75&gt;=CE$1,IF($A75&lt;=CE$1+CE$4,PMT('RA Calc using Annuity formula'!$U$1,CE$4,CE$2),0),0)</f>
        <v>0</v>
      </c>
      <c r="CF75" s="19">
        <f>IF($A75&gt;=CF$1,IF($A75&lt;=CF$1+CF$4,PMT('RA Calc using Annuity formula'!$U$1,CF$4,CF$2),0),0)</f>
        <v>0</v>
      </c>
      <c r="CG75" s="19">
        <f>IF($A75&gt;=CG$1,IF($A75&lt;=CG$1+CG$4,PMT('RA Calc using Annuity formula'!$U$1,CG$4,CG$2),0),0)</f>
        <v>0</v>
      </c>
      <c r="CH75" s="19">
        <f>IF($A75&gt;=CH$1,IF($A75&lt;=CH$1+CH$4,PMT('RA Calc using Annuity formula'!$U$1,CH$4,CH$2),0),0)</f>
        <v>0</v>
      </c>
    </row>
    <row r="76" spans="1:86" x14ac:dyDescent="0.25">
      <c r="A76" s="1">
        <v>96</v>
      </c>
      <c r="B76" s="19">
        <f t="shared" si="6"/>
        <v>-4595.3135337862304</v>
      </c>
      <c r="C76" s="19">
        <f t="shared" si="5"/>
        <v>-75.333008750593947</v>
      </c>
      <c r="D76" s="19"/>
      <c r="E76" s="19"/>
      <c r="K76" s="19">
        <f>IF($A76&gt;=K$1,IF($A76&lt;=K$1+K$4,PMT('RA Calc using Annuity formula'!$U$1,K$4,K$3),0),0)</f>
        <v>0</v>
      </c>
      <c r="L76" s="19">
        <f>IF($A76&gt;=L$1,IF($A76&lt;=L$1+L$4,PMT('RA Calc using Annuity formula'!$U$1,L$4,L$2),0),0)</f>
        <v>0</v>
      </c>
      <c r="M76" s="19">
        <f>IF($A76&gt;=M$1,IF($A76&lt;=M$1+M$4,PMT('RA Calc using Annuity formula'!$U$1,M$4,M$2),0),0)</f>
        <v>0</v>
      </c>
      <c r="N76" s="19">
        <f>IF($A76&gt;=N$1,IF($A76&lt;=N$1+N$4,PMT('RA Calc using Annuity formula'!$U$1,N$4,N$2),0),0)</f>
        <v>0</v>
      </c>
      <c r="O76" s="19">
        <f>IF($A76&gt;=O$1,IF($A76&lt;=O$1+O$4,PMT('RA Calc using Annuity formula'!$U$1,O$4,O$2),0),0)</f>
        <v>0</v>
      </c>
      <c r="P76" s="19">
        <f>IF($A76&gt;=P$1,IF($A76&lt;=P$1+P$4,PMT('RA Calc using Annuity formula'!$U$1,P$4,P$2),0),0)</f>
        <v>0</v>
      </c>
      <c r="Q76" s="19">
        <f>IF($A76&gt;=Q$1,IF($A76&lt;=Q$1+Q$4,PMT('RA Calc using Annuity formula'!$U$1,Q$4,Q$2),0),0)</f>
        <v>0</v>
      </c>
      <c r="R76" s="19">
        <f>IF($A76&gt;=R$1,IF($A76&lt;=R$1+R$4,PMT('RA Calc using Annuity formula'!$U$1,R$4,R$2),0),0)</f>
        <v>0</v>
      </c>
      <c r="S76" s="19">
        <f>IF($A76&gt;=S$1,IF($A76&lt;=S$1+S$4,PMT('RA Calc using Annuity formula'!$U$1,S$4,S$2),0),0)</f>
        <v>0</v>
      </c>
      <c r="T76" s="19">
        <f>IF($A76&gt;=T$1,IF($A76&lt;=T$1+T$4,PMT('RA Calc using Annuity formula'!$U$1,T$4,T$2),0),0)</f>
        <v>0</v>
      </c>
      <c r="U76" s="19">
        <f>IF($A76&gt;=U$1,IF($A76&lt;=U$1+U$4,PMT('RA Calc using Annuity formula'!$U$1,U$4,U$2),0),0)</f>
        <v>0</v>
      </c>
      <c r="V76" s="19">
        <f>IF($A76&gt;=V$1,IF($A76&lt;=V$1+V$4,PMT('RA Calc using Annuity formula'!$U$1,V$4,V$2),0),0)</f>
        <v>0</v>
      </c>
      <c r="W76" s="19">
        <f>IF($A76&gt;=W$1,IF($A76&lt;=W$1+W$4,PMT('RA Calc using Annuity formula'!$U$1,W$4,W$2),0),0)</f>
        <v>0</v>
      </c>
      <c r="X76" s="19">
        <f>IF($A76&gt;=X$1,IF($A76&lt;=X$1+X$4,PMT('RA Calc using Annuity formula'!$U$1,X$4,X$2),0),0)</f>
        <v>0</v>
      </c>
      <c r="Y76" s="19">
        <f>IF($A76&gt;=Y$1,IF($A76&lt;=Y$1+Y$4,PMT('RA Calc using Annuity formula'!$U$1,Y$4,Y$2),0),0)</f>
        <v>0</v>
      </c>
      <c r="Z76" s="19">
        <f>IF($A76&gt;=Z$1,IF($A76&lt;=Z$1+Z$4,PMT('RA Calc using Annuity formula'!$U$1,Z$4,Z$2),0),0)</f>
        <v>0</v>
      </c>
      <c r="AA76" s="19">
        <f>IF($A76&gt;=AA$1,IF($A76&lt;=AA$1+AA$4,PMT('RA Calc using Annuity formula'!$U$1,AA$4,AA$2),0),0)</f>
        <v>0</v>
      </c>
      <c r="AB76" s="19">
        <f>IF($A76&gt;=AB$1,IF($A76&lt;=AB$1+AB$4,PMT('RA Calc using Annuity formula'!$U$1,AB$4,AB$2),0),0)</f>
        <v>0</v>
      </c>
      <c r="AC76" s="19">
        <f>IF($A76&gt;=AC$1,IF($A76&lt;=AC$1+AC$4,PMT('RA Calc using Annuity formula'!$U$1,AC$4,AC$2),0),0)</f>
        <v>0</v>
      </c>
      <c r="AD76" s="19">
        <f>IF($A76&gt;=AD$1,IF($A76&lt;=AD$1+AD$4,PMT('RA Calc using Annuity formula'!$U$1,AD$4,AD$2),0),0)</f>
        <v>0</v>
      </c>
      <c r="AE76" s="19">
        <f>IF($A76&gt;=AE$1,IF($A76&lt;=AE$1+AE$4,PMT('RA Calc using Annuity formula'!$U$1,AE$4,AE$2),0),0)</f>
        <v>0</v>
      </c>
      <c r="AF76" s="19">
        <f>IF($A76&gt;=AF$1,IF($A76&lt;=AF$1+AF$4,PMT('RA Calc using Annuity formula'!$U$1,AF$4,AF$2),0),0)</f>
        <v>0</v>
      </c>
      <c r="AG76" s="19">
        <f>IF($A76&gt;=AG$1,IF($A76&lt;=AG$1+AG$4,PMT('RA Calc using Annuity formula'!$U$1,AG$4,AG$2),0),0)</f>
        <v>0</v>
      </c>
      <c r="AH76" s="19">
        <f>IF($A76&gt;=AH$1,IF($A76&lt;=AH$1+AH$4,PMT('RA Calc using Annuity formula'!$U$1,AH$4,AH$2),0),0)</f>
        <v>-47.991821623132843</v>
      </c>
      <c r="AI76" s="19">
        <f>IF($A76&gt;=AI$1,IF($A76&lt;=AI$1+AI$4,PMT('RA Calc using Annuity formula'!$U$1,AI$4,AI$2),0),0)</f>
        <v>0</v>
      </c>
      <c r="AJ76" s="19">
        <f>IF($A76&gt;=AJ$1,IF($A76&lt;=AJ$1+AJ$4,PMT('RA Calc using Annuity formula'!$U$1,AJ$4,AJ$2),0),0)</f>
        <v>0</v>
      </c>
      <c r="AK76" s="19">
        <f>IF($A76&gt;=AK$1,IF($A76&lt;=AK$1+AK$4,PMT('RA Calc using Annuity formula'!$U$1,AK$4,AK$2),0),0)</f>
        <v>0</v>
      </c>
      <c r="AL76" s="19">
        <f>IF($A76&gt;=AL$1,IF($A76&lt;=AL$1+AL$4,PMT('RA Calc using Annuity formula'!$U$1,AL$4,AL$2),0),0)</f>
        <v>0</v>
      </c>
      <c r="AM76" s="19">
        <f>IF($A76&gt;=AM$1,IF($A76&lt;=AM$1+AM$4,PMT('RA Calc using Annuity formula'!$U$1,AM$4,AM$2),0),0)</f>
        <v>0</v>
      </c>
      <c r="AN76" s="19">
        <f>IF($A76&gt;=AN$1,IF($A76&lt;=AN$1+AN$4,PMT('RA Calc using Annuity formula'!$U$1,AN$4,AN$2),0),0)</f>
        <v>0</v>
      </c>
      <c r="AO76" s="19">
        <f>IF($A76&gt;=AO$1,IF($A76&lt;=AO$1+AO$4,PMT('RA Calc using Annuity formula'!$U$1,AO$4,AO$2),0),0)</f>
        <v>0</v>
      </c>
      <c r="AP76" s="19">
        <f>IF($A76&gt;=AP$1,IF($A76&lt;=AP$1+AP$4,PMT('RA Calc using Annuity formula'!$U$1,AP$4,AP$2),0),0)</f>
        <v>-528.11007422492833</v>
      </c>
      <c r="AQ76" s="19">
        <f>IF($A76&gt;=AQ$1,IF($A76&lt;=AQ$1+AQ$4,PMT('RA Calc using Annuity formula'!$U$1,AQ$4,AQ$2),0),0)</f>
        <v>0</v>
      </c>
      <c r="AR76" s="19">
        <f>IF($A76&gt;=AR$1,IF($A76&lt;=AR$1+AR$4,PMT('RA Calc using Annuity formula'!$U$1,AR$4,AR$2),0),0)</f>
        <v>0</v>
      </c>
      <c r="AS76" s="19">
        <f>IF($A76&gt;=AS$1,IF($A76&lt;=AS$1+AS$4,PMT('RA Calc using Annuity formula'!$U$1,AS$4,AS$2),0),0)</f>
        <v>0</v>
      </c>
      <c r="AT76" s="19">
        <f>IF($A76&gt;=AT$1,IF($A76&lt;=AT$1+AT$4,PMT('RA Calc using Annuity formula'!$U$1,AT$4,AT$2),0),0)</f>
        <v>0</v>
      </c>
      <c r="AU76" s="19">
        <f>IF($A76&gt;=AU$1,IF($A76&lt;=AU$1+AU$4,PMT('RA Calc using Annuity formula'!$U$1,AU$4,AU$2),0),0)</f>
        <v>0</v>
      </c>
      <c r="AV76" s="19">
        <f>IF($A76&gt;=AV$1,IF($A76&lt;=AV$1+AV$4,PMT('RA Calc using Annuity formula'!$U$1,AV$4,AV$2),0),0)</f>
        <v>0</v>
      </c>
      <c r="AW76" s="19">
        <f>IF($A76&gt;=AW$1,IF($A76&lt;=AW$1+AW$4,PMT('RA Calc using Annuity formula'!$U$1,AW$4,AW$2),0),0)</f>
        <v>0</v>
      </c>
      <c r="AX76" s="19">
        <f>IF($A76&gt;=AX$1,IF($A76&lt;=AX$1+AX$4,PMT('RA Calc using Annuity formula'!$U$1,AX$4,AX$2),0),0)</f>
        <v>0</v>
      </c>
      <c r="AY76" s="19">
        <f>IF($A76&gt;=AY$1,IF($A76&lt;=AY$1+AY$4,PMT('RA Calc using Annuity formula'!$U$1,AY$4,AY$2),0),0)</f>
        <v>0</v>
      </c>
      <c r="AZ76" s="19">
        <f>IF($A76&gt;=AZ$1,IF($A76&lt;=AZ$1+AZ$4,PMT('RA Calc using Annuity formula'!$U$1,AZ$4,AZ$2),0),0)</f>
        <v>0</v>
      </c>
      <c r="BA76" s="19">
        <f>IF($A76&gt;=BA$1,IF($A76&lt;=BA$1+BA$4,PMT('RA Calc using Annuity formula'!$U$1,BA$4,BA$2),0),0)</f>
        <v>0</v>
      </c>
      <c r="BB76" s="19">
        <f>IF($A76&gt;=BB$1,IF($A76&lt;=BB$1+BB$4,PMT('RA Calc using Annuity formula'!$U$1,BB$4,BB$2),0),0)</f>
        <v>0</v>
      </c>
      <c r="BC76" s="19">
        <f>IF($A76&gt;=BC$1,IF($A76&lt;=BC$1+BC$4,PMT('RA Calc using Annuity formula'!$U$1,BC$4,BC$2),0),0)</f>
        <v>0</v>
      </c>
      <c r="BD76" s="19">
        <f>IF($A76&gt;=BD$1,IF($A76&lt;=BD$1+BD$4,PMT('RA Calc using Annuity formula'!$U$1,BD$4,BD$2),0),0)</f>
        <v>0</v>
      </c>
      <c r="BE76" s="19">
        <f>IF($A76&gt;=BE$1,IF($A76&lt;=BE$1+BE$4,PMT('RA Calc using Annuity formula'!$U$1,BE$4,BE$2),0),0)</f>
        <v>-109.36284684038418</v>
      </c>
      <c r="BF76" s="19">
        <f>IF($A76&gt;=BF$1,IF($A76&lt;=BF$1+BF$4,PMT('RA Calc using Annuity formula'!$U$1,BF$4,BF$2),0),0)</f>
        <v>-112.26072291688628</v>
      </c>
      <c r="BG76" s="19">
        <f>IF($A76&gt;=BG$1,IF($A76&lt;=BG$1+BG$4,PMT('RA Calc using Annuity formula'!$U$1,BG$4,BG$2),0),0)</f>
        <v>-115.23538636677321</v>
      </c>
      <c r="BH76" s="19">
        <f>IF($A76&gt;=BH$1,IF($A76&lt;=BH$1+BH$4,PMT('RA Calc using Annuity formula'!$U$1,BH$4,BH$2),0),0)</f>
        <v>-118.28887188737356</v>
      </c>
      <c r="BI76" s="19">
        <f>IF($A76&gt;=BI$1,IF($A76&lt;=BI$1+BI$4,PMT('RA Calc using Annuity formula'!$U$1,BI$4,BI$2),0),0)</f>
        <v>-121.42326809104169</v>
      </c>
      <c r="BJ76" s="19">
        <f>IF($A76&gt;=BJ$1,IF($A76&lt;=BJ$1+BJ$4,PMT('RA Calc using Annuity formula'!$U$1,BJ$4,BJ$2),0),0)</f>
        <v>-124.64071893378798</v>
      </c>
      <c r="BK76" s="19">
        <f>IF($A76&gt;=BK$1,IF($A76&lt;=BK$1+BK$4,PMT('RA Calc using Annuity formula'!$U$1,BK$4,BK$2),0),0)</f>
        <v>-127.94342518176458</v>
      </c>
      <c r="BL76" s="19">
        <f>IF($A76&gt;=BL$1,IF($A76&lt;=BL$1+BL$4,PMT('RA Calc using Annuity formula'!$U$1,BL$4,BL$2),0),0)</f>
        <v>-131.33364591660978</v>
      </c>
      <c r="BM76" s="19">
        <f>IF($A76&gt;=BM$1,IF($A76&lt;=BM$1+BM$4,PMT('RA Calc using Annuity formula'!$U$1,BM$4,BM$2),0),0)</f>
        <v>-134.81370008068077</v>
      </c>
      <c r="BN76" s="19">
        <f>IF($A76&gt;=BN$1,IF($A76&lt;=BN$1+BN$4,PMT('RA Calc using Annuity formula'!$U$1,BN$4,BN$2),0),0)</f>
        <v>-138.38596806323179</v>
      </c>
      <c r="BO76" s="19">
        <f>IF($A76&gt;=BO$1,IF($A76&lt;=BO$1+BO$4,PMT('RA Calc using Annuity formula'!$U$1,BO$4,BO$2),0),0)</f>
        <v>-142.0528933286221</v>
      </c>
      <c r="BP76" s="19">
        <f>IF($A76&gt;=BP$1,IF($A76&lt;=BP$1+BP$4,PMT('RA Calc using Annuity formula'!$U$1,BP$4,BP$2),0),0)</f>
        <v>-145.81698408766869</v>
      </c>
      <c r="BQ76" s="19">
        <f>IF($A76&gt;=BQ$1,IF($A76&lt;=BQ$1+BQ$4,PMT('RA Calc using Annuity formula'!$U$1,BQ$4,BQ$2),0),0)</f>
        <v>-149.68081501328521</v>
      </c>
      <c r="BR76" s="19">
        <f>IF($A76&gt;=BR$1,IF($A76&lt;=BR$1+BR$4,PMT('RA Calc using Annuity formula'!$U$1,BR$4,BR$2),0),0)</f>
        <v>-153.64702900158241</v>
      </c>
      <c r="BS76" s="19">
        <f>IF($A76&gt;=BS$1,IF($A76&lt;=BS$1+BS$4,PMT('RA Calc using Annuity formula'!$U$1,BS$4,BS$2),0),0)</f>
        <v>-157.7183389796333</v>
      </c>
      <c r="BT76" s="19">
        <f>IF($A76&gt;=BT$1,IF($A76&lt;=BT$1+BT$4,PMT('RA Calc using Annuity formula'!$U$1,BT$4,BT$2),0),0)</f>
        <v>-161.89752976114056</v>
      </c>
      <c r="BU76" s="19">
        <f>IF($A76&gt;=BU$1,IF($A76&lt;=BU$1+BU$4,PMT('RA Calc using Annuity formula'!$U$1,BU$4,BU$2),0),0)</f>
        <v>-166.1874599512748</v>
      </c>
      <c r="BV76" s="19">
        <f>IF($A76&gt;=BV$1,IF($A76&lt;=BV$1+BV$4,PMT('RA Calc using Annuity formula'!$U$1,BV$4,BV$2),0),0)</f>
        <v>-170.59106390198701</v>
      </c>
      <c r="BW76" s="19">
        <f>IF($A76&gt;=BW$1,IF($A76&lt;=BW$1+BW$4,PMT('RA Calc using Annuity formula'!$U$1,BW$4,BW$2),0),0)</f>
        <v>-175.11135371913227</v>
      </c>
      <c r="BX76" s="19">
        <f>IF($A76&gt;=BX$1,IF($A76&lt;=BX$1+BX$4,PMT('RA Calc using Annuity formula'!$U$1,BX$4,BX$2),0),0)</f>
        <v>-179.7514213227783</v>
      </c>
      <c r="BY76" s="19">
        <f>IF($A76&gt;=BY$1,IF($A76&lt;=BY$1+BY$4,PMT('RA Calc using Annuity formula'!$U$1,BY$4,BY$2),0),0)</f>
        <v>-184.51444056210718</v>
      </c>
      <c r="BZ76" s="19">
        <f>IF($A76&gt;=BZ$1,IF($A76&lt;=BZ$1+BZ$4,PMT('RA Calc using Annuity formula'!$U$1,BZ$4,BZ$2),0),0)</f>
        <v>-189.40366938635762</v>
      </c>
      <c r="CA76" s="19">
        <f>IF($A76&gt;=CA$1,IF($A76&lt;=CA$1+CA$4,PMT('RA Calc using Annuity formula'!$U$1,CA$4,CA$2),0),0)</f>
        <v>-194.42245207329253</v>
      </c>
      <c r="CB76" s="19">
        <f>IF($A76&gt;=CB$1,IF($A76&lt;=CB$1+CB$4,PMT('RA Calc using Annuity formula'!$U$1,CB$4,CB$2),0),0)</f>
        <v>-199.5742215167158</v>
      </c>
      <c r="CC76" s="19">
        <f>IF($A76&gt;=CC$1,IF($A76&lt;=CC$1+CC$4,PMT('RA Calc using Annuity formula'!$U$1,CC$4,CC$2),0),0)</f>
        <v>-204.86250157460336</v>
      </c>
      <c r="CD76" s="19">
        <f>IF($A76&gt;=CD$1,IF($A76&lt;=CD$1+CD$4,PMT('RA Calc using Annuity formula'!$U$1,CD$4,CD$2),0),0)</f>
        <v>-210.29090947945494</v>
      </c>
      <c r="CE76" s="19">
        <f>IF($A76&gt;=CE$1,IF($A76&lt;=CE$1+CE$4,PMT('RA Calc using Annuity formula'!$U$1,CE$4,CE$2),0),0)</f>
        <v>0</v>
      </c>
      <c r="CF76" s="19">
        <f>IF($A76&gt;=CF$1,IF($A76&lt;=CF$1+CF$4,PMT('RA Calc using Annuity formula'!$U$1,CF$4,CF$2),0),0)</f>
        <v>0</v>
      </c>
      <c r="CG76" s="19">
        <f>IF($A76&gt;=CG$1,IF($A76&lt;=CG$1+CG$4,PMT('RA Calc using Annuity formula'!$U$1,CG$4,CG$2),0),0)</f>
        <v>0</v>
      </c>
      <c r="CH76" s="19">
        <f>IF($A76&gt;=CH$1,IF($A76&lt;=CH$1+CH$4,PMT('RA Calc using Annuity formula'!$U$1,CH$4,CH$2),0),0)</f>
        <v>0</v>
      </c>
    </row>
    <row r="77" spans="1:86" x14ac:dyDescent="0.25">
      <c r="A77" s="1">
        <v>97</v>
      </c>
      <c r="B77" s="19">
        <f t="shared" si="6"/>
        <v>-4701.8138452583607</v>
      </c>
      <c r="C77" s="19">
        <f t="shared" si="5"/>
        <v>-77.078915496038704</v>
      </c>
      <c r="D77" s="19"/>
      <c r="E77" s="19"/>
      <c r="K77" s="19">
        <f>IF($A77&gt;=K$1,IF($A77&lt;=K$1+K$4,PMT('RA Calc using Annuity formula'!$U$1,K$4,K$3),0),0)</f>
        <v>0</v>
      </c>
      <c r="L77" s="19">
        <f>IF($A77&gt;=L$1,IF($A77&lt;=L$1+L$4,PMT('RA Calc using Annuity formula'!$U$1,L$4,L$2),0),0)</f>
        <v>0</v>
      </c>
      <c r="M77" s="19">
        <f>IF($A77&gt;=M$1,IF($A77&lt;=M$1+M$4,PMT('RA Calc using Annuity formula'!$U$1,M$4,M$2),0),0)</f>
        <v>0</v>
      </c>
      <c r="N77" s="19">
        <f>IF($A77&gt;=N$1,IF($A77&lt;=N$1+N$4,PMT('RA Calc using Annuity formula'!$U$1,N$4,N$2),0),0)</f>
        <v>0</v>
      </c>
      <c r="O77" s="19">
        <f>IF($A77&gt;=O$1,IF($A77&lt;=O$1+O$4,PMT('RA Calc using Annuity formula'!$U$1,O$4,O$2),0),0)</f>
        <v>0</v>
      </c>
      <c r="P77" s="19">
        <f>IF($A77&gt;=P$1,IF($A77&lt;=P$1+P$4,PMT('RA Calc using Annuity formula'!$U$1,P$4,P$2),0),0)</f>
        <v>0</v>
      </c>
      <c r="Q77" s="19">
        <f>IF($A77&gt;=Q$1,IF($A77&lt;=Q$1+Q$4,PMT('RA Calc using Annuity formula'!$U$1,Q$4,Q$2),0),0)</f>
        <v>0</v>
      </c>
      <c r="R77" s="19">
        <f>IF($A77&gt;=R$1,IF($A77&lt;=R$1+R$4,PMT('RA Calc using Annuity formula'!$U$1,R$4,R$2),0),0)</f>
        <v>0</v>
      </c>
      <c r="S77" s="19">
        <f>IF($A77&gt;=S$1,IF($A77&lt;=S$1+S$4,PMT('RA Calc using Annuity formula'!$U$1,S$4,S$2),0),0)</f>
        <v>0</v>
      </c>
      <c r="T77" s="19">
        <f>IF($A77&gt;=T$1,IF($A77&lt;=T$1+T$4,PMT('RA Calc using Annuity formula'!$U$1,T$4,T$2),0),0)</f>
        <v>0</v>
      </c>
      <c r="U77" s="19">
        <f>IF($A77&gt;=U$1,IF($A77&lt;=U$1+U$4,PMT('RA Calc using Annuity formula'!$U$1,U$4,U$2),0),0)</f>
        <v>0</v>
      </c>
      <c r="V77" s="19">
        <f>IF($A77&gt;=V$1,IF($A77&lt;=V$1+V$4,PMT('RA Calc using Annuity formula'!$U$1,V$4,V$2),0),0)</f>
        <v>0</v>
      </c>
      <c r="W77" s="19">
        <f>IF($A77&gt;=W$1,IF($A77&lt;=W$1+W$4,PMT('RA Calc using Annuity formula'!$U$1,W$4,W$2),0),0)</f>
        <v>0</v>
      </c>
      <c r="X77" s="19">
        <f>IF($A77&gt;=X$1,IF($A77&lt;=X$1+X$4,PMT('RA Calc using Annuity formula'!$U$1,X$4,X$2),0),0)</f>
        <v>0</v>
      </c>
      <c r="Y77" s="19">
        <f>IF($A77&gt;=Y$1,IF($A77&lt;=Y$1+Y$4,PMT('RA Calc using Annuity formula'!$U$1,Y$4,Y$2),0),0)</f>
        <v>0</v>
      </c>
      <c r="Z77" s="19">
        <f>IF($A77&gt;=Z$1,IF($A77&lt;=Z$1+Z$4,PMT('RA Calc using Annuity formula'!$U$1,Z$4,Z$2),0),0)</f>
        <v>0</v>
      </c>
      <c r="AA77" s="19">
        <f>IF($A77&gt;=AA$1,IF($A77&lt;=AA$1+AA$4,PMT('RA Calc using Annuity formula'!$U$1,AA$4,AA$2),0),0)</f>
        <v>0</v>
      </c>
      <c r="AB77" s="19">
        <f>IF($A77&gt;=AB$1,IF($A77&lt;=AB$1+AB$4,PMT('RA Calc using Annuity formula'!$U$1,AB$4,AB$2),0),0)</f>
        <v>0</v>
      </c>
      <c r="AC77" s="19">
        <f>IF($A77&gt;=AC$1,IF($A77&lt;=AC$1+AC$4,PMT('RA Calc using Annuity formula'!$U$1,AC$4,AC$2),0),0)</f>
        <v>0</v>
      </c>
      <c r="AD77" s="19">
        <f>IF($A77&gt;=AD$1,IF($A77&lt;=AD$1+AD$4,PMT('RA Calc using Annuity formula'!$U$1,AD$4,AD$2),0),0)</f>
        <v>0</v>
      </c>
      <c r="AE77" s="19">
        <f>IF($A77&gt;=AE$1,IF($A77&lt;=AE$1+AE$4,PMT('RA Calc using Annuity formula'!$U$1,AE$4,AE$2),0),0)</f>
        <v>0</v>
      </c>
      <c r="AF77" s="19">
        <f>IF($A77&gt;=AF$1,IF($A77&lt;=AF$1+AF$4,PMT('RA Calc using Annuity formula'!$U$1,AF$4,AF$2),0),0)</f>
        <v>0</v>
      </c>
      <c r="AG77" s="19">
        <f>IF($A77&gt;=AG$1,IF($A77&lt;=AG$1+AG$4,PMT('RA Calc using Annuity formula'!$U$1,AG$4,AG$2),0),0)</f>
        <v>0</v>
      </c>
      <c r="AH77" s="19">
        <f>IF($A77&gt;=AH$1,IF($A77&lt;=AH$1+AH$4,PMT('RA Calc using Annuity formula'!$U$1,AH$4,AH$2),0),0)</f>
        <v>-47.991821623132843</v>
      </c>
      <c r="AI77" s="19">
        <f>IF($A77&gt;=AI$1,IF($A77&lt;=AI$1+AI$4,PMT('RA Calc using Annuity formula'!$U$1,AI$4,AI$2),0),0)</f>
        <v>0</v>
      </c>
      <c r="AJ77" s="19">
        <f>IF($A77&gt;=AJ$1,IF($A77&lt;=AJ$1+AJ$4,PMT('RA Calc using Annuity formula'!$U$1,AJ$4,AJ$2),0),0)</f>
        <v>0</v>
      </c>
      <c r="AK77" s="19">
        <f>IF($A77&gt;=AK$1,IF($A77&lt;=AK$1+AK$4,PMT('RA Calc using Annuity formula'!$U$1,AK$4,AK$2),0),0)</f>
        <v>0</v>
      </c>
      <c r="AL77" s="19">
        <f>IF($A77&gt;=AL$1,IF($A77&lt;=AL$1+AL$4,PMT('RA Calc using Annuity formula'!$U$1,AL$4,AL$2),0),0)</f>
        <v>0</v>
      </c>
      <c r="AM77" s="19">
        <f>IF($A77&gt;=AM$1,IF($A77&lt;=AM$1+AM$4,PMT('RA Calc using Annuity formula'!$U$1,AM$4,AM$2),0),0)</f>
        <v>0</v>
      </c>
      <c r="AN77" s="19">
        <f>IF($A77&gt;=AN$1,IF($A77&lt;=AN$1+AN$4,PMT('RA Calc using Annuity formula'!$U$1,AN$4,AN$2),0),0)</f>
        <v>0</v>
      </c>
      <c r="AO77" s="19">
        <f>IF($A77&gt;=AO$1,IF($A77&lt;=AO$1+AO$4,PMT('RA Calc using Annuity formula'!$U$1,AO$4,AO$2),0),0)</f>
        <v>0</v>
      </c>
      <c r="AP77" s="19">
        <f>IF($A77&gt;=AP$1,IF($A77&lt;=AP$1+AP$4,PMT('RA Calc using Annuity formula'!$U$1,AP$4,AP$2),0),0)</f>
        <v>-528.11007422492833</v>
      </c>
      <c r="AQ77" s="19">
        <f>IF($A77&gt;=AQ$1,IF($A77&lt;=AQ$1+AQ$4,PMT('RA Calc using Annuity formula'!$U$1,AQ$4,AQ$2),0),0)</f>
        <v>0</v>
      </c>
      <c r="AR77" s="19">
        <f>IF($A77&gt;=AR$1,IF($A77&lt;=AR$1+AR$4,PMT('RA Calc using Annuity formula'!$U$1,AR$4,AR$2),0),0)</f>
        <v>0</v>
      </c>
      <c r="AS77" s="19">
        <f>IF($A77&gt;=AS$1,IF($A77&lt;=AS$1+AS$4,PMT('RA Calc using Annuity formula'!$U$1,AS$4,AS$2),0),0)</f>
        <v>0</v>
      </c>
      <c r="AT77" s="19">
        <f>IF($A77&gt;=AT$1,IF($A77&lt;=AT$1+AT$4,PMT('RA Calc using Annuity formula'!$U$1,AT$4,AT$2),0),0)</f>
        <v>0</v>
      </c>
      <c r="AU77" s="19">
        <f>IF($A77&gt;=AU$1,IF($A77&lt;=AU$1+AU$4,PMT('RA Calc using Annuity formula'!$U$1,AU$4,AU$2),0),0)</f>
        <v>0</v>
      </c>
      <c r="AV77" s="19">
        <f>IF($A77&gt;=AV$1,IF($A77&lt;=AV$1+AV$4,PMT('RA Calc using Annuity formula'!$U$1,AV$4,AV$2),0),0)</f>
        <v>0</v>
      </c>
      <c r="AW77" s="19">
        <f>IF($A77&gt;=AW$1,IF($A77&lt;=AW$1+AW$4,PMT('RA Calc using Annuity formula'!$U$1,AW$4,AW$2),0),0)</f>
        <v>0</v>
      </c>
      <c r="AX77" s="19">
        <f>IF($A77&gt;=AX$1,IF($A77&lt;=AX$1+AX$4,PMT('RA Calc using Annuity formula'!$U$1,AX$4,AX$2),0),0)</f>
        <v>0</v>
      </c>
      <c r="AY77" s="19">
        <f>IF($A77&gt;=AY$1,IF($A77&lt;=AY$1+AY$4,PMT('RA Calc using Annuity formula'!$U$1,AY$4,AY$2),0),0)</f>
        <v>0</v>
      </c>
      <c r="AZ77" s="19">
        <f>IF($A77&gt;=AZ$1,IF($A77&lt;=AZ$1+AZ$4,PMT('RA Calc using Annuity formula'!$U$1,AZ$4,AZ$2),0),0)</f>
        <v>0</v>
      </c>
      <c r="BA77" s="19">
        <f>IF($A77&gt;=BA$1,IF($A77&lt;=BA$1+BA$4,PMT('RA Calc using Annuity formula'!$U$1,BA$4,BA$2),0),0)</f>
        <v>0</v>
      </c>
      <c r="BB77" s="19">
        <f>IF($A77&gt;=BB$1,IF($A77&lt;=BB$1+BB$4,PMT('RA Calc using Annuity formula'!$U$1,BB$4,BB$2),0),0)</f>
        <v>0</v>
      </c>
      <c r="BC77" s="19">
        <f>IF($A77&gt;=BC$1,IF($A77&lt;=BC$1+BC$4,PMT('RA Calc using Annuity formula'!$U$1,BC$4,BC$2),0),0)</f>
        <v>0</v>
      </c>
      <c r="BD77" s="19">
        <f>IF($A77&gt;=BD$1,IF($A77&lt;=BD$1+BD$4,PMT('RA Calc using Annuity formula'!$U$1,BD$4,BD$2),0),0)</f>
        <v>0</v>
      </c>
      <c r="BE77" s="19">
        <f>IF($A77&gt;=BE$1,IF($A77&lt;=BE$1+BE$4,PMT('RA Calc using Annuity formula'!$U$1,BE$4,BE$2),0),0)</f>
        <v>0</v>
      </c>
      <c r="BF77" s="19">
        <f>IF($A77&gt;=BF$1,IF($A77&lt;=BF$1+BF$4,PMT('RA Calc using Annuity formula'!$U$1,BF$4,BF$2),0),0)</f>
        <v>-112.26072291688628</v>
      </c>
      <c r="BG77" s="19">
        <f>IF($A77&gt;=BG$1,IF($A77&lt;=BG$1+BG$4,PMT('RA Calc using Annuity formula'!$U$1,BG$4,BG$2),0),0)</f>
        <v>-115.23538636677321</v>
      </c>
      <c r="BH77" s="19">
        <f>IF($A77&gt;=BH$1,IF($A77&lt;=BH$1+BH$4,PMT('RA Calc using Annuity formula'!$U$1,BH$4,BH$2),0),0)</f>
        <v>-118.28887188737356</v>
      </c>
      <c r="BI77" s="19">
        <f>IF($A77&gt;=BI$1,IF($A77&lt;=BI$1+BI$4,PMT('RA Calc using Annuity formula'!$U$1,BI$4,BI$2),0),0)</f>
        <v>-121.42326809104169</v>
      </c>
      <c r="BJ77" s="19">
        <f>IF($A77&gt;=BJ$1,IF($A77&lt;=BJ$1+BJ$4,PMT('RA Calc using Annuity formula'!$U$1,BJ$4,BJ$2),0),0)</f>
        <v>-124.64071893378798</v>
      </c>
      <c r="BK77" s="19">
        <f>IF($A77&gt;=BK$1,IF($A77&lt;=BK$1+BK$4,PMT('RA Calc using Annuity formula'!$U$1,BK$4,BK$2),0),0)</f>
        <v>-127.94342518176458</v>
      </c>
      <c r="BL77" s="19">
        <f>IF($A77&gt;=BL$1,IF($A77&lt;=BL$1+BL$4,PMT('RA Calc using Annuity formula'!$U$1,BL$4,BL$2),0),0)</f>
        <v>-131.33364591660978</v>
      </c>
      <c r="BM77" s="19">
        <f>IF($A77&gt;=BM$1,IF($A77&lt;=BM$1+BM$4,PMT('RA Calc using Annuity formula'!$U$1,BM$4,BM$2),0),0)</f>
        <v>-134.81370008068077</v>
      </c>
      <c r="BN77" s="19">
        <f>IF($A77&gt;=BN$1,IF($A77&lt;=BN$1+BN$4,PMT('RA Calc using Annuity formula'!$U$1,BN$4,BN$2),0),0)</f>
        <v>-138.38596806323179</v>
      </c>
      <c r="BO77" s="19">
        <f>IF($A77&gt;=BO$1,IF($A77&lt;=BO$1+BO$4,PMT('RA Calc using Annuity formula'!$U$1,BO$4,BO$2),0),0)</f>
        <v>-142.0528933286221</v>
      </c>
      <c r="BP77" s="19">
        <f>IF($A77&gt;=BP$1,IF($A77&lt;=BP$1+BP$4,PMT('RA Calc using Annuity formula'!$U$1,BP$4,BP$2),0),0)</f>
        <v>-145.81698408766869</v>
      </c>
      <c r="BQ77" s="19">
        <f>IF($A77&gt;=BQ$1,IF($A77&lt;=BQ$1+BQ$4,PMT('RA Calc using Annuity formula'!$U$1,BQ$4,BQ$2),0),0)</f>
        <v>-149.68081501328521</v>
      </c>
      <c r="BR77" s="19">
        <f>IF($A77&gt;=BR$1,IF($A77&lt;=BR$1+BR$4,PMT('RA Calc using Annuity formula'!$U$1,BR$4,BR$2),0),0)</f>
        <v>-153.64702900158241</v>
      </c>
      <c r="BS77" s="19">
        <f>IF($A77&gt;=BS$1,IF($A77&lt;=BS$1+BS$4,PMT('RA Calc using Annuity formula'!$U$1,BS$4,BS$2),0),0)</f>
        <v>-157.7183389796333</v>
      </c>
      <c r="BT77" s="19">
        <f>IF($A77&gt;=BT$1,IF($A77&lt;=BT$1+BT$4,PMT('RA Calc using Annuity formula'!$U$1,BT$4,BT$2),0),0)</f>
        <v>-161.89752976114056</v>
      </c>
      <c r="BU77" s="19">
        <f>IF($A77&gt;=BU$1,IF($A77&lt;=BU$1+BU$4,PMT('RA Calc using Annuity formula'!$U$1,BU$4,BU$2),0),0)</f>
        <v>-166.1874599512748</v>
      </c>
      <c r="BV77" s="19">
        <f>IF($A77&gt;=BV$1,IF($A77&lt;=BV$1+BV$4,PMT('RA Calc using Annuity formula'!$U$1,BV$4,BV$2),0),0)</f>
        <v>-170.59106390198701</v>
      </c>
      <c r="BW77" s="19">
        <f>IF($A77&gt;=BW$1,IF($A77&lt;=BW$1+BW$4,PMT('RA Calc using Annuity formula'!$U$1,BW$4,BW$2),0),0)</f>
        <v>-175.11135371913227</v>
      </c>
      <c r="BX77" s="19">
        <f>IF($A77&gt;=BX$1,IF($A77&lt;=BX$1+BX$4,PMT('RA Calc using Annuity formula'!$U$1,BX$4,BX$2),0),0)</f>
        <v>-179.7514213227783</v>
      </c>
      <c r="BY77" s="19">
        <f>IF($A77&gt;=BY$1,IF($A77&lt;=BY$1+BY$4,PMT('RA Calc using Annuity formula'!$U$1,BY$4,BY$2),0),0)</f>
        <v>-184.51444056210718</v>
      </c>
      <c r="BZ77" s="19">
        <f>IF($A77&gt;=BZ$1,IF($A77&lt;=BZ$1+BZ$4,PMT('RA Calc using Annuity formula'!$U$1,BZ$4,BZ$2),0),0)</f>
        <v>-189.40366938635762</v>
      </c>
      <c r="CA77" s="19">
        <f>IF($A77&gt;=CA$1,IF($A77&lt;=CA$1+CA$4,PMT('RA Calc using Annuity formula'!$U$1,CA$4,CA$2),0),0)</f>
        <v>-194.42245207329253</v>
      </c>
      <c r="CB77" s="19">
        <f>IF($A77&gt;=CB$1,IF($A77&lt;=CB$1+CB$4,PMT('RA Calc using Annuity formula'!$U$1,CB$4,CB$2),0),0)</f>
        <v>-199.5742215167158</v>
      </c>
      <c r="CC77" s="19">
        <f>IF($A77&gt;=CC$1,IF($A77&lt;=CC$1+CC$4,PMT('RA Calc using Annuity formula'!$U$1,CC$4,CC$2),0),0)</f>
        <v>-204.86250157460336</v>
      </c>
      <c r="CD77" s="19">
        <f>IF($A77&gt;=CD$1,IF($A77&lt;=CD$1+CD$4,PMT('RA Calc using Annuity formula'!$U$1,CD$4,CD$2),0),0)</f>
        <v>-210.29090947945494</v>
      </c>
      <c r="CE77" s="19">
        <f>IF($A77&gt;=CE$1,IF($A77&lt;=CE$1+CE$4,PMT('RA Calc using Annuity formula'!$U$1,CE$4,CE$2),0),0)</f>
        <v>-215.86315831251429</v>
      </c>
      <c r="CF77" s="19">
        <f>IF($A77&gt;=CF$1,IF($A77&lt;=CF$1+CF$4,PMT('RA Calc using Annuity formula'!$U$1,CF$4,CF$2),0),0)</f>
        <v>0</v>
      </c>
      <c r="CG77" s="19">
        <f>IF($A77&gt;=CG$1,IF($A77&lt;=CG$1+CG$4,PMT('RA Calc using Annuity formula'!$U$1,CG$4,CG$2),0),0)</f>
        <v>0</v>
      </c>
      <c r="CH77" s="19">
        <f>IF($A77&gt;=CH$1,IF($A77&lt;=CH$1+CH$4,PMT('RA Calc using Annuity formula'!$U$1,CH$4,CH$2),0),0)</f>
        <v>0</v>
      </c>
    </row>
    <row r="78" spans="1:86" x14ac:dyDescent="0.25">
      <c r="A78" s="1">
        <v>98</v>
      </c>
      <c r="B78" s="19">
        <f t="shared" si="6"/>
        <v>-4811.1361818850255</v>
      </c>
      <c r="C78" s="19">
        <f t="shared" si="5"/>
        <v>-78.87108494893485</v>
      </c>
      <c r="D78" s="19"/>
      <c r="E78" s="19"/>
      <c r="K78" s="19">
        <f>IF($A78&gt;=K$1,IF($A78&lt;=K$1+K$4,PMT('RA Calc using Annuity formula'!$U$1,K$4,K$3),0),0)</f>
        <v>0</v>
      </c>
      <c r="L78" s="19">
        <f>IF($A78&gt;=L$1,IF($A78&lt;=L$1+L$4,PMT('RA Calc using Annuity formula'!$U$1,L$4,L$2),0),0)</f>
        <v>0</v>
      </c>
      <c r="M78" s="19">
        <f>IF($A78&gt;=M$1,IF($A78&lt;=M$1+M$4,PMT('RA Calc using Annuity formula'!$U$1,M$4,M$2),0),0)</f>
        <v>0</v>
      </c>
      <c r="N78" s="19">
        <f>IF($A78&gt;=N$1,IF($A78&lt;=N$1+N$4,PMT('RA Calc using Annuity formula'!$U$1,N$4,N$2),0),0)</f>
        <v>0</v>
      </c>
      <c r="O78" s="19">
        <f>IF($A78&gt;=O$1,IF($A78&lt;=O$1+O$4,PMT('RA Calc using Annuity formula'!$U$1,O$4,O$2),0),0)</f>
        <v>0</v>
      </c>
      <c r="P78" s="19">
        <f>IF($A78&gt;=P$1,IF($A78&lt;=P$1+P$4,PMT('RA Calc using Annuity formula'!$U$1,P$4,P$2),0),0)</f>
        <v>0</v>
      </c>
      <c r="Q78" s="19">
        <f>IF($A78&gt;=Q$1,IF($A78&lt;=Q$1+Q$4,PMT('RA Calc using Annuity formula'!$U$1,Q$4,Q$2),0),0)</f>
        <v>0</v>
      </c>
      <c r="R78" s="19">
        <f>IF($A78&gt;=R$1,IF($A78&lt;=R$1+R$4,PMT('RA Calc using Annuity formula'!$U$1,R$4,R$2),0),0)</f>
        <v>0</v>
      </c>
      <c r="S78" s="19">
        <f>IF($A78&gt;=S$1,IF($A78&lt;=S$1+S$4,PMT('RA Calc using Annuity formula'!$U$1,S$4,S$2),0),0)</f>
        <v>0</v>
      </c>
      <c r="T78" s="19">
        <f>IF($A78&gt;=T$1,IF($A78&lt;=T$1+T$4,PMT('RA Calc using Annuity formula'!$U$1,T$4,T$2),0),0)</f>
        <v>0</v>
      </c>
      <c r="U78" s="19">
        <f>IF($A78&gt;=U$1,IF($A78&lt;=U$1+U$4,PMT('RA Calc using Annuity formula'!$U$1,U$4,U$2),0),0)</f>
        <v>0</v>
      </c>
      <c r="V78" s="19">
        <f>IF($A78&gt;=V$1,IF($A78&lt;=V$1+V$4,PMT('RA Calc using Annuity formula'!$U$1,V$4,V$2),0),0)</f>
        <v>0</v>
      </c>
      <c r="W78" s="19">
        <f>IF($A78&gt;=W$1,IF($A78&lt;=W$1+W$4,PMT('RA Calc using Annuity formula'!$U$1,W$4,W$2),0),0)</f>
        <v>0</v>
      </c>
      <c r="X78" s="19">
        <f>IF($A78&gt;=X$1,IF($A78&lt;=X$1+X$4,PMT('RA Calc using Annuity formula'!$U$1,X$4,X$2),0),0)</f>
        <v>0</v>
      </c>
      <c r="Y78" s="19">
        <f>IF($A78&gt;=Y$1,IF($A78&lt;=Y$1+Y$4,PMT('RA Calc using Annuity formula'!$U$1,Y$4,Y$2),0),0)</f>
        <v>0</v>
      </c>
      <c r="Z78" s="19">
        <f>IF($A78&gt;=Z$1,IF($A78&lt;=Z$1+Z$4,PMT('RA Calc using Annuity formula'!$U$1,Z$4,Z$2),0),0)</f>
        <v>0</v>
      </c>
      <c r="AA78" s="19">
        <f>IF($A78&gt;=AA$1,IF($A78&lt;=AA$1+AA$4,PMT('RA Calc using Annuity formula'!$U$1,AA$4,AA$2),0),0)</f>
        <v>0</v>
      </c>
      <c r="AB78" s="19">
        <f>IF($A78&gt;=AB$1,IF($A78&lt;=AB$1+AB$4,PMT('RA Calc using Annuity formula'!$U$1,AB$4,AB$2),0),0)</f>
        <v>0</v>
      </c>
      <c r="AC78" s="19">
        <f>IF($A78&gt;=AC$1,IF($A78&lt;=AC$1+AC$4,PMT('RA Calc using Annuity formula'!$U$1,AC$4,AC$2),0),0)</f>
        <v>0</v>
      </c>
      <c r="AD78" s="19">
        <f>IF($A78&gt;=AD$1,IF($A78&lt;=AD$1+AD$4,PMT('RA Calc using Annuity formula'!$U$1,AD$4,AD$2),0),0)</f>
        <v>0</v>
      </c>
      <c r="AE78" s="19">
        <f>IF($A78&gt;=AE$1,IF($A78&lt;=AE$1+AE$4,PMT('RA Calc using Annuity formula'!$U$1,AE$4,AE$2),0),0)</f>
        <v>0</v>
      </c>
      <c r="AF78" s="19">
        <f>IF($A78&gt;=AF$1,IF($A78&lt;=AF$1+AF$4,PMT('RA Calc using Annuity formula'!$U$1,AF$4,AF$2),0),0)</f>
        <v>0</v>
      </c>
      <c r="AG78" s="19">
        <f>IF($A78&gt;=AG$1,IF($A78&lt;=AG$1+AG$4,PMT('RA Calc using Annuity formula'!$U$1,AG$4,AG$2),0),0)</f>
        <v>0</v>
      </c>
      <c r="AH78" s="19">
        <f>IF($A78&gt;=AH$1,IF($A78&lt;=AH$1+AH$4,PMT('RA Calc using Annuity formula'!$U$1,AH$4,AH$2),0),0)</f>
        <v>-47.991821623132843</v>
      </c>
      <c r="AI78" s="19">
        <f>IF($A78&gt;=AI$1,IF($A78&lt;=AI$1+AI$4,PMT('RA Calc using Annuity formula'!$U$1,AI$4,AI$2),0),0)</f>
        <v>0</v>
      </c>
      <c r="AJ78" s="19">
        <f>IF($A78&gt;=AJ$1,IF($A78&lt;=AJ$1+AJ$4,PMT('RA Calc using Annuity formula'!$U$1,AJ$4,AJ$2),0),0)</f>
        <v>0</v>
      </c>
      <c r="AK78" s="19">
        <f>IF($A78&gt;=AK$1,IF($A78&lt;=AK$1+AK$4,PMT('RA Calc using Annuity formula'!$U$1,AK$4,AK$2),0),0)</f>
        <v>0</v>
      </c>
      <c r="AL78" s="19">
        <f>IF($A78&gt;=AL$1,IF($A78&lt;=AL$1+AL$4,PMT('RA Calc using Annuity formula'!$U$1,AL$4,AL$2),0),0)</f>
        <v>0</v>
      </c>
      <c r="AM78" s="19">
        <f>IF($A78&gt;=AM$1,IF($A78&lt;=AM$1+AM$4,PMT('RA Calc using Annuity formula'!$U$1,AM$4,AM$2),0),0)</f>
        <v>0</v>
      </c>
      <c r="AN78" s="19">
        <f>IF($A78&gt;=AN$1,IF($A78&lt;=AN$1+AN$4,PMT('RA Calc using Annuity formula'!$U$1,AN$4,AN$2),0),0)</f>
        <v>0</v>
      </c>
      <c r="AO78" s="19">
        <f>IF($A78&gt;=AO$1,IF($A78&lt;=AO$1+AO$4,PMT('RA Calc using Annuity formula'!$U$1,AO$4,AO$2),0),0)</f>
        <v>0</v>
      </c>
      <c r="AP78" s="19">
        <f>IF($A78&gt;=AP$1,IF($A78&lt;=AP$1+AP$4,PMT('RA Calc using Annuity formula'!$U$1,AP$4,AP$2),0),0)</f>
        <v>-528.11007422492833</v>
      </c>
      <c r="AQ78" s="19">
        <f>IF($A78&gt;=AQ$1,IF($A78&lt;=AQ$1+AQ$4,PMT('RA Calc using Annuity formula'!$U$1,AQ$4,AQ$2),0),0)</f>
        <v>0</v>
      </c>
      <c r="AR78" s="19">
        <f>IF($A78&gt;=AR$1,IF($A78&lt;=AR$1+AR$4,PMT('RA Calc using Annuity formula'!$U$1,AR$4,AR$2),0),0)</f>
        <v>0</v>
      </c>
      <c r="AS78" s="19">
        <f>IF($A78&gt;=AS$1,IF($A78&lt;=AS$1+AS$4,PMT('RA Calc using Annuity formula'!$U$1,AS$4,AS$2),0),0)</f>
        <v>0</v>
      </c>
      <c r="AT78" s="19">
        <f>IF($A78&gt;=AT$1,IF($A78&lt;=AT$1+AT$4,PMT('RA Calc using Annuity formula'!$U$1,AT$4,AT$2),0),0)</f>
        <v>0</v>
      </c>
      <c r="AU78" s="19">
        <f>IF($A78&gt;=AU$1,IF($A78&lt;=AU$1+AU$4,PMT('RA Calc using Annuity formula'!$U$1,AU$4,AU$2),0),0)</f>
        <v>0</v>
      </c>
      <c r="AV78" s="19">
        <f>IF($A78&gt;=AV$1,IF($A78&lt;=AV$1+AV$4,PMT('RA Calc using Annuity formula'!$U$1,AV$4,AV$2),0),0)</f>
        <v>0</v>
      </c>
      <c r="AW78" s="19">
        <f>IF($A78&gt;=AW$1,IF($A78&lt;=AW$1+AW$4,PMT('RA Calc using Annuity formula'!$U$1,AW$4,AW$2),0),0)</f>
        <v>0</v>
      </c>
      <c r="AX78" s="19">
        <f>IF($A78&gt;=AX$1,IF($A78&lt;=AX$1+AX$4,PMT('RA Calc using Annuity formula'!$U$1,AX$4,AX$2),0),0)</f>
        <v>0</v>
      </c>
      <c r="AY78" s="19">
        <f>IF($A78&gt;=AY$1,IF($A78&lt;=AY$1+AY$4,PMT('RA Calc using Annuity formula'!$U$1,AY$4,AY$2),0),0)</f>
        <v>0</v>
      </c>
      <c r="AZ78" s="19">
        <f>IF($A78&gt;=AZ$1,IF($A78&lt;=AZ$1+AZ$4,PMT('RA Calc using Annuity formula'!$U$1,AZ$4,AZ$2),0),0)</f>
        <v>0</v>
      </c>
      <c r="BA78" s="19">
        <f>IF($A78&gt;=BA$1,IF($A78&lt;=BA$1+BA$4,PMT('RA Calc using Annuity formula'!$U$1,BA$4,BA$2),0),0)</f>
        <v>0</v>
      </c>
      <c r="BB78" s="19">
        <f>IF($A78&gt;=BB$1,IF($A78&lt;=BB$1+BB$4,PMT('RA Calc using Annuity formula'!$U$1,BB$4,BB$2),0),0)</f>
        <v>0</v>
      </c>
      <c r="BC78" s="19">
        <f>IF($A78&gt;=BC$1,IF($A78&lt;=BC$1+BC$4,PMT('RA Calc using Annuity formula'!$U$1,BC$4,BC$2),0),0)</f>
        <v>0</v>
      </c>
      <c r="BD78" s="19">
        <f>IF($A78&gt;=BD$1,IF($A78&lt;=BD$1+BD$4,PMT('RA Calc using Annuity formula'!$U$1,BD$4,BD$2),0),0)</f>
        <v>0</v>
      </c>
      <c r="BE78" s="19">
        <f>IF($A78&gt;=BE$1,IF($A78&lt;=BE$1+BE$4,PMT('RA Calc using Annuity formula'!$U$1,BE$4,BE$2),0),0)</f>
        <v>0</v>
      </c>
      <c r="BF78" s="19">
        <f>IF($A78&gt;=BF$1,IF($A78&lt;=BF$1+BF$4,PMT('RA Calc using Annuity formula'!$U$1,BF$4,BF$2),0),0)</f>
        <v>0</v>
      </c>
      <c r="BG78" s="19">
        <f>IF($A78&gt;=BG$1,IF($A78&lt;=BG$1+BG$4,PMT('RA Calc using Annuity formula'!$U$1,BG$4,BG$2),0),0)</f>
        <v>-115.23538636677321</v>
      </c>
      <c r="BH78" s="19">
        <f>IF($A78&gt;=BH$1,IF($A78&lt;=BH$1+BH$4,PMT('RA Calc using Annuity formula'!$U$1,BH$4,BH$2),0),0)</f>
        <v>-118.28887188737356</v>
      </c>
      <c r="BI78" s="19">
        <f>IF($A78&gt;=BI$1,IF($A78&lt;=BI$1+BI$4,PMT('RA Calc using Annuity formula'!$U$1,BI$4,BI$2),0),0)</f>
        <v>-121.42326809104169</v>
      </c>
      <c r="BJ78" s="19">
        <f>IF($A78&gt;=BJ$1,IF($A78&lt;=BJ$1+BJ$4,PMT('RA Calc using Annuity formula'!$U$1,BJ$4,BJ$2),0),0)</f>
        <v>-124.64071893378798</v>
      </c>
      <c r="BK78" s="19">
        <f>IF($A78&gt;=BK$1,IF($A78&lt;=BK$1+BK$4,PMT('RA Calc using Annuity formula'!$U$1,BK$4,BK$2),0),0)</f>
        <v>-127.94342518176458</v>
      </c>
      <c r="BL78" s="19">
        <f>IF($A78&gt;=BL$1,IF($A78&lt;=BL$1+BL$4,PMT('RA Calc using Annuity formula'!$U$1,BL$4,BL$2),0),0)</f>
        <v>-131.33364591660978</v>
      </c>
      <c r="BM78" s="19">
        <f>IF($A78&gt;=BM$1,IF($A78&lt;=BM$1+BM$4,PMT('RA Calc using Annuity formula'!$U$1,BM$4,BM$2),0),0)</f>
        <v>-134.81370008068077</v>
      </c>
      <c r="BN78" s="19">
        <f>IF($A78&gt;=BN$1,IF($A78&lt;=BN$1+BN$4,PMT('RA Calc using Annuity formula'!$U$1,BN$4,BN$2),0),0)</f>
        <v>-138.38596806323179</v>
      </c>
      <c r="BO78" s="19">
        <f>IF($A78&gt;=BO$1,IF($A78&lt;=BO$1+BO$4,PMT('RA Calc using Annuity formula'!$U$1,BO$4,BO$2),0),0)</f>
        <v>-142.0528933286221</v>
      </c>
      <c r="BP78" s="19">
        <f>IF($A78&gt;=BP$1,IF($A78&lt;=BP$1+BP$4,PMT('RA Calc using Annuity formula'!$U$1,BP$4,BP$2),0),0)</f>
        <v>-145.81698408766869</v>
      </c>
      <c r="BQ78" s="19">
        <f>IF($A78&gt;=BQ$1,IF($A78&lt;=BQ$1+BQ$4,PMT('RA Calc using Annuity formula'!$U$1,BQ$4,BQ$2),0),0)</f>
        <v>-149.68081501328521</v>
      </c>
      <c r="BR78" s="19">
        <f>IF($A78&gt;=BR$1,IF($A78&lt;=BR$1+BR$4,PMT('RA Calc using Annuity formula'!$U$1,BR$4,BR$2),0),0)</f>
        <v>-153.64702900158241</v>
      </c>
      <c r="BS78" s="19">
        <f>IF($A78&gt;=BS$1,IF($A78&lt;=BS$1+BS$4,PMT('RA Calc using Annuity formula'!$U$1,BS$4,BS$2),0),0)</f>
        <v>-157.7183389796333</v>
      </c>
      <c r="BT78" s="19">
        <f>IF($A78&gt;=BT$1,IF($A78&lt;=BT$1+BT$4,PMT('RA Calc using Annuity formula'!$U$1,BT$4,BT$2),0),0)</f>
        <v>-161.89752976114056</v>
      </c>
      <c r="BU78" s="19">
        <f>IF($A78&gt;=BU$1,IF($A78&lt;=BU$1+BU$4,PMT('RA Calc using Annuity formula'!$U$1,BU$4,BU$2),0),0)</f>
        <v>-166.1874599512748</v>
      </c>
      <c r="BV78" s="19">
        <f>IF($A78&gt;=BV$1,IF($A78&lt;=BV$1+BV$4,PMT('RA Calc using Annuity formula'!$U$1,BV$4,BV$2),0),0)</f>
        <v>-170.59106390198701</v>
      </c>
      <c r="BW78" s="19">
        <f>IF($A78&gt;=BW$1,IF($A78&lt;=BW$1+BW$4,PMT('RA Calc using Annuity formula'!$U$1,BW$4,BW$2),0),0)</f>
        <v>-175.11135371913227</v>
      </c>
      <c r="BX78" s="19">
        <f>IF($A78&gt;=BX$1,IF($A78&lt;=BX$1+BX$4,PMT('RA Calc using Annuity formula'!$U$1,BX$4,BX$2),0),0)</f>
        <v>-179.7514213227783</v>
      </c>
      <c r="BY78" s="19">
        <f>IF($A78&gt;=BY$1,IF($A78&lt;=BY$1+BY$4,PMT('RA Calc using Annuity formula'!$U$1,BY$4,BY$2),0),0)</f>
        <v>-184.51444056210718</v>
      </c>
      <c r="BZ78" s="19">
        <f>IF($A78&gt;=BZ$1,IF($A78&lt;=BZ$1+BZ$4,PMT('RA Calc using Annuity formula'!$U$1,BZ$4,BZ$2),0),0)</f>
        <v>-189.40366938635762</v>
      </c>
      <c r="CA78" s="19">
        <f>IF($A78&gt;=CA$1,IF($A78&lt;=CA$1+CA$4,PMT('RA Calc using Annuity formula'!$U$1,CA$4,CA$2),0),0)</f>
        <v>-194.42245207329253</v>
      </c>
      <c r="CB78" s="19">
        <f>IF($A78&gt;=CB$1,IF($A78&lt;=CB$1+CB$4,PMT('RA Calc using Annuity formula'!$U$1,CB$4,CB$2),0),0)</f>
        <v>-199.5742215167158</v>
      </c>
      <c r="CC78" s="19">
        <f>IF($A78&gt;=CC$1,IF($A78&lt;=CC$1+CC$4,PMT('RA Calc using Annuity formula'!$U$1,CC$4,CC$2),0),0)</f>
        <v>-204.86250157460336</v>
      </c>
      <c r="CD78" s="19">
        <f>IF($A78&gt;=CD$1,IF($A78&lt;=CD$1+CD$4,PMT('RA Calc using Annuity formula'!$U$1,CD$4,CD$2),0),0)</f>
        <v>-210.29090947945494</v>
      </c>
      <c r="CE78" s="19">
        <f>IF($A78&gt;=CE$1,IF($A78&lt;=CE$1+CE$4,PMT('RA Calc using Annuity formula'!$U$1,CE$4,CE$2),0),0)</f>
        <v>-215.86315831251429</v>
      </c>
      <c r="CF78" s="19">
        <f>IF($A78&gt;=CF$1,IF($A78&lt;=CF$1+CF$4,PMT('RA Calc using Annuity formula'!$U$1,CF$4,CF$2),0),0)</f>
        <v>-221.58305954355117</v>
      </c>
      <c r="CG78" s="19">
        <f>IF($A78&gt;=CG$1,IF($A78&lt;=CG$1+CG$4,PMT('RA Calc using Annuity formula'!$U$1,CG$4,CG$2),0),0)</f>
        <v>0</v>
      </c>
      <c r="CH78" s="19">
        <f>IF($A78&gt;=CH$1,IF($A78&lt;=CH$1+CH$4,PMT('RA Calc using Annuity formula'!$U$1,CH$4,CH$2),0),0)</f>
        <v>0</v>
      </c>
    </row>
    <row r="79" spans="1:86" x14ac:dyDescent="0.25">
      <c r="A79" s="1">
        <v>99</v>
      </c>
      <c r="B79" s="19">
        <f t="shared" si="6"/>
        <v>-4923.3553211561948</v>
      </c>
      <c r="C79" s="19">
        <f t="shared" si="5"/>
        <v>-80.710742969773676</v>
      </c>
      <c r="D79" s="19"/>
      <c r="E79" s="19"/>
      <c r="K79" s="19">
        <f>IF($A79&gt;=K$1,IF($A79&lt;=K$1+K$4,PMT('RA Calc using Annuity formula'!$U$1,K$4,K$3),0),0)</f>
        <v>0</v>
      </c>
      <c r="L79" s="19">
        <f>IF($A79&gt;=L$1,IF($A79&lt;=L$1+L$4,PMT('RA Calc using Annuity formula'!$U$1,L$4,L$2),0),0)</f>
        <v>0</v>
      </c>
      <c r="M79" s="19">
        <f>IF($A79&gt;=M$1,IF($A79&lt;=M$1+M$4,PMT('RA Calc using Annuity formula'!$U$1,M$4,M$2),0),0)</f>
        <v>0</v>
      </c>
      <c r="N79" s="19">
        <f>IF($A79&gt;=N$1,IF($A79&lt;=N$1+N$4,PMT('RA Calc using Annuity formula'!$U$1,N$4,N$2),0),0)</f>
        <v>0</v>
      </c>
      <c r="O79" s="19">
        <f>IF($A79&gt;=O$1,IF($A79&lt;=O$1+O$4,PMT('RA Calc using Annuity formula'!$U$1,O$4,O$2),0),0)</f>
        <v>0</v>
      </c>
      <c r="P79" s="19">
        <f>IF($A79&gt;=P$1,IF($A79&lt;=P$1+P$4,PMT('RA Calc using Annuity formula'!$U$1,P$4,P$2),0),0)</f>
        <v>0</v>
      </c>
      <c r="Q79" s="19">
        <f>IF($A79&gt;=Q$1,IF($A79&lt;=Q$1+Q$4,PMT('RA Calc using Annuity formula'!$U$1,Q$4,Q$2),0),0)</f>
        <v>0</v>
      </c>
      <c r="R79" s="19">
        <f>IF($A79&gt;=R$1,IF($A79&lt;=R$1+R$4,PMT('RA Calc using Annuity formula'!$U$1,R$4,R$2),0),0)</f>
        <v>0</v>
      </c>
      <c r="S79" s="19">
        <f>IF($A79&gt;=S$1,IF($A79&lt;=S$1+S$4,PMT('RA Calc using Annuity formula'!$U$1,S$4,S$2),0),0)</f>
        <v>0</v>
      </c>
      <c r="T79" s="19">
        <f>IF($A79&gt;=T$1,IF($A79&lt;=T$1+T$4,PMT('RA Calc using Annuity formula'!$U$1,T$4,T$2),0),0)</f>
        <v>0</v>
      </c>
      <c r="U79" s="19">
        <f>IF($A79&gt;=U$1,IF($A79&lt;=U$1+U$4,PMT('RA Calc using Annuity formula'!$U$1,U$4,U$2),0),0)</f>
        <v>0</v>
      </c>
      <c r="V79" s="19">
        <f>IF($A79&gt;=V$1,IF($A79&lt;=V$1+V$4,PMT('RA Calc using Annuity formula'!$U$1,V$4,V$2),0),0)</f>
        <v>0</v>
      </c>
      <c r="W79" s="19">
        <f>IF($A79&gt;=W$1,IF($A79&lt;=W$1+W$4,PMT('RA Calc using Annuity formula'!$U$1,W$4,W$2),0),0)</f>
        <v>0</v>
      </c>
      <c r="X79" s="19">
        <f>IF($A79&gt;=X$1,IF($A79&lt;=X$1+X$4,PMT('RA Calc using Annuity formula'!$U$1,X$4,X$2),0),0)</f>
        <v>0</v>
      </c>
      <c r="Y79" s="19">
        <f>IF($A79&gt;=Y$1,IF($A79&lt;=Y$1+Y$4,PMT('RA Calc using Annuity formula'!$U$1,Y$4,Y$2),0),0)</f>
        <v>0</v>
      </c>
      <c r="Z79" s="19">
        <f>IF($A79&gt;=Z$1,IF($A79&lt;=Z$1+Z$4,PMT('RA Calc using Annuity formula'!$U$1,Z$4,Z$2),0),0)</f>
        <v>0</v>
      </c>
      <c r="AA79" s="19">
        <f>IF($A79&gt;=AA$1,IF($A79&lt;=AA$1+AA$4,PMT('RA Calc using Annuity formula'!$U$1,AA$4,AA$2),0),0)</f>
        <v>0</v>
      </c>
      <c r="AB79" s="19">
        <f>IF($A79&gt;=AB$1,IF($A79&lt;=AB$1+AB$4,PMT('RA Calc using Annuity formula'!$U$1,AB$4,AB$2),0),0)</f>
        <v>0</v>
      </c>
      <c r="AC79" s="19">
        <f>IF($A79&gt;=AC$1,IF($A79&lt;=AC$1+AC$4,PMT('RA Calc using Annuity formula'!$U$1,AC$4,AC$2),0),0)</f>
        <v>0</v>
      </c>
      <c r="AD79" s="19">
        <f>IF($A79&gt;=AD$1,IF($A79&lt;=AD$1+AD$4,PMT('RA Calc using Annuity formula'!$U$1,AD$4,AD$2),0),0)</f>
        <v>0</v>
      </c>
      <c r="AE79" s="19">
        <f>IF($A79&gt;=AE$1,IF($A79&lt;=AE$1+AE$4,PMT('RA Calc using Annuity formula'!$U$1,AE$4,AE$2),0),0)</f>
        <v>0</v>
      </c>
      <c r="AF79" s="19">
        <f>IF($A79&gt;=AF$1,IF($A79&lt;=AF$1+AF$4,PMT('RA Calc using Annuity formula'!$U$1,AF$4,AF$2),0),0)</f>
        <v>0</v>
      </c>
      <c r="AG79" s="19">
        <f>IF($A79&gt;=AG$1,IF($A79&lt;=AG$1+AG$4,PMT('RA Calc using Annuity formula'!$U$1,AG$4,AG$2),0),0)</f>
        <v>0</v>
      </c>
      <c r="AH79" s="19">
        <f>IF($A79&gt;=AH$1,IF($A79&lt;=AH$1+AH$4,PMT('RA Calc using Annuity formula'!$U$1,AH$4,AH$2),0),0)</f>
        <v>-47.991821623132843</v>
      </c>
      <c r="AI79" s="19">
        <f>IF($A79&gt;=AI$1,IF($A79&lt;=AI$1+AI$4,PMT('RA Calc using Annuity formula'!$U$1,AI$4,AI$2),0),0)</f>
        <v>0</v>
      </c>
      <c r="AJ79" s="19">
        <f>IF($A79&gt;=AJ$1,IF($A79&lt;=AJ$1+AJ$4,PMT('RA Calc using Annuity formula'!$U$1,AJ$4,AJ$2),0),0)</f>
        <v>0</v>
      </c>
      <c r="AK79" s="19">
        <f>IF($A79&gt;=AK$1,IF($A79&lt;=AK$1+AK$4,PMT('RA Calc using Annuity formula'!$U$1,AK$4,AK$2),0),0)</f>
        <v>0</v>
      </c>
      <c r="AL79" s="19">
        <f>IF($A79&gt;=AL$1,IF($A79&lt;=AL$1+AL$4,PMT('RA Calc using Annuity formula'!$U$1,AL$4,AL$2),0),0)</f>
        <v>0</v>
      </c>
      <c r="AM79" s="19">
        <f>IF($A79&gt;=AM$1,IF($A79&lt;=AM$1+AM$4,PMT('RA Calc using Annuity formula'!$U$1,AM$4,AM$2),0),0)</f>
        <v>0</v>
      </c>
      <c r="AN79" s="19">
        <f>IF($A79&gt;=AN$1,IF($A79&lt;=AN$1+AN$4,PMT('RA Calc using Annuity formula'!$U$1,AN$4,AN$2),0),0)</f>
        <v>0</v>
      </c>
      <c r="AO79" s="19">
        <f>IF($A79&gt;=AO$1,IF($A79&lt;=AO$1+AO$4,PMT('RA Calc using Annuity formula'!$U$1,AO$4,AO$2),0),0)</f>
        <v>0</v>
      </c>
      <c r="AP79" s="19">
        <f>IF($A79&gt;=AP$1,IF($A79&lt;=AP$1+AP$4,PMT('RA Calc using Annuity formula'!$U$1,AP$4,AP$2),0),0)</f>
        <v>-528.11007422492833</v>
      </c>
      <c r="AQ79" s="19">
        <f>IF($A79&gt;=AQ$1,IF($A79&lt;=AQ$1+AQ$4,PMT('RA Calc using Annuity formula'!$U$1,AQ$4,AQ$2),0),0)</f>
        <v>0</v>
      </c>
      <c r="AR79" s="19">
        <f>IF($A79&gt;=AR$1,IF($A79&lt;=AR$1+AR$4,PMT('RA Calc using Annuity formula'!$U$1,AR$4,AR$2),0),0)</f>
        <v>0</v>
      </c>
      <c r="AS79" s="19">
        <f>IF($A79&gt;=AS$1,IF($A79&lt;=AS$1+AS$4,PMT('RA Calc using Annuity formula'!$U$1,AS$4,AS$2),0),0)</f>
        <v>0</v>
      </c>
      <c r="AT79" s="19">
        <f>IF($A79&gt;=AT$1,IF($A79&lt;=AT$1+AT$4,PMT('RA Calc using Annuity formula'!$U$1,AT$4,AT$2),0),0)</f>
        <v>0</v>
      </c>
      <c r="AU79" s="19">
        <f>IF($A79&gt;=AU$1,IF($A79&lt;=AU$1+AU$4,PMT('RA Calc using Annuity formula'!$U$1,AU$4,AU$2),0),0)</f>
        <v>0</v>
      </c>
      <c r="AV79" s="19">
        <f>IF($A79&gt;=AV$1,IF($A79&lt;=AV$1+AV$4,PMT('RA Calc using Annuity formula'!$U$1,AV$4,AV$2),0),0)</f>
        <v>0</v>
      </c>
      <c r="AW79" s="19">
        <f>IF($A79&gt;=AW$1,IF($A79&lt;=AW$1+AW$4,PMT('RA Calc using Annuity formula'!$U$1,AW$4,AW$2),0),0)</f>
        <v>0</v>
      </c>
      <c r="AX79" s="19">
        <f>IF($A79&gt;=AX$1,IF($A79&lt;=AX$1+AX$4,PMT('RA Calc using Annuity formula'!$U$1,AX$4,AX$2),0),0)</f>
        <v>0</v>
      </c>
      <c r="AY79" s="19">
        <f>IF($A79&gt;=AY$1,IF($A79&lt;=AY$1+AY$4,PMT('RA Calc using Annuity formula'!$U$1,AY$4,AY$2),0),0)</f>
        <v>0</v>
      </c>
      <c r="AZ79" s="19">
        <f>IF($A79&gt;=AZ$1,IF($A79&lt;=AZ$1+AZ$4,PMT('RA Calc using Annuity formula'!$U$1,AZ$4,AZ$2),0),0)</f>
        <v>0</v>
      </c>
      <c r="BA79" s="19">
        <f>IF($A79&gt;=BA$1,IF($A79&lt;=BA$1+BA$4,PMT('RA Calc using Annuity formula'!$U$1,BA$4,BA$2),0),0)</f>
        <v>0</v>
      </c>
      <c r="BB79" s="19">
        <f>IF($A79&gt;=BB$1,IF($A79&lt;=BB$1+BB$4,PMT('RA Calc using Annuity formula'!$U$1,BB$4,BB$2),0),0)</f>
        <v>0</v>
      </c>
      <c r="BC79" s="19">
        <f>IF($A79&gt;=BC$1,IF($A79&lt;=BC$1+BC$4,PMT('RA Calc using Annuity formula'!$U$1,BC$4,BC$2),0),0)</f>
        <v>0</v>
      </c>
      <c r="BD79" s="19">
        <f>IF($A79&gt;=BD$1,IF($A79&lt;=BD$1+BD$4,PMT('RA Calc using Annuity formula'!$U$1,BD$4,BD$2),0),0)</f>
        <v>0</v>
      </c>
      <c r="BE79" s="19">
        <f>IF($A79&gt;=BE$1,IF($A79&lt;=BE$1+BE$4,PMT('RA Calc using Annuity formula'!$U$1,BE$4,BE$2),0),0)</f>
        <v>0</v>
      </c>
      <c r="BF79" s="19">
        <f>IF($A79&gt;=BF$1,IF($A79&lt;=BF$1+BF$4,PMT('RA Calc using Annuity formula'!$U$1,BF$4,BF$2),0),0)</f>
        <v>0</v>
      </c>
      <c r="BG79" s="19">
        <f>IF($A79&gt;=BG$1,IF($A79&lt;=BG$1+BG$4,PMT('RA Calc using Annuity formula'!$U$1,BG$4,BG$2),0),0)</f>
        <v>0</v>
      </c>
      <c r="BH79" s="19">
        <f>IF($A79&gt;=BH$1,IF($A79&lt;=BH$1+BH$4,PMT('RA Calc using Annuity formula'!$U$1,BH$4,BH$2),0),0)</f>
        <v>-118.28887188737356</v>
      </c>
      <c r="BI79" s="19">
        <f>IF($A79&gt;=BI$1,IF($A79&lt;=BI$1+BI$4,PMT('RA Calc using Annuity formula'!$U$1,BI$4,BI$2),0),0)</f>
        <v>-121.42326809104169</v>
      </c>
      <c r="BJ79" s="19">
        <f>IF($A79&gt;=BJ$1,IF($A79&lt;=BJ$1+BJ$4,PMT('RA Calc using Annuity formula'!$U$1,BJ$4,BJ$2),0),0)</f>
        <v>-124.64071893378798</v>
      </c>
      <c r="BK79" s="19">
        <f>IF($A79&gt;=BK$1,IF($A79&lt;=BK$1+BK$4,PMT('RA Calc using Annuity formula'!$U$1,BK$4,BK$2),0),0)</f>
        <v>-127.94342518176458</v>
      </c>
      <c r="BL79" s="19">
        <f>IF($A79&gt;=BL$1,IF($A79&lt;=BL$1+BL$4,PMT('RA Calc using Annuity formula'!$U$1,BL$4,BL$2),0),0)</f>
        <v>-131.33364591660978</v>
      </c>
      <c r="BM79" s="19">
        <f>IF($A79&gt;=BM$1,IF($A79&lt;=BM$1+BM$4,PMT('RA Calc using Annuity formula'!$U$1,BM$4,BM$2),0),0)</f>
        <v>-134.81370008068077</v>
      </c>
      <c r="BN79" s="19">
        <f>IF($A79&gt;=BN$1,IF($A79&lt;=BN$1+BN$4,PMT('RA Calc using Annuity formula'!$U$1,BN$4,BN$2),0),0)</f>
        <v>-138.38596806323179</v>
      </c>
      <c r="BO79" s="19">
        <f>IF($A79&gt;=BO$1,IF($A79&lt;=BO$1+BO$4,PMT('RA Calc using Annuity formula'!$U$1,BO$4,BO$2),0),0)</f>
        <v>-142.0528933286221</v>
      </c>
      <c r="BP79" s="19">
        <f>IF($A79&gt;=BP$1,IF($A79&lt;=BP$1+BP$4,PMT('RA Calc using Annuity formula'!$U$1,BP$4,BP$2),0),0)</f>
        <v>-145.81698408766869</v>
      </c>
      <c r="BQ79" s="19">
        <f>IF($A79&gt;=BQ$1,IF($A79&lt;=BQ$1+BQ$4,PMT('RA Calc using Annuity formula'!$U$1,BQ$4,BQ$2),0),0)</f>
        <v>-149.68081501328521</v>
      </c>
      <c r="BR79" s="19">
        <f>IF($A79&gt;=BR$1,IF($A79&lt;=BR$1+BR$4,PMT('RA Calc using Annuity formula'!$U$1,BR$4,BR$2),0),0)</f>
        <v>-153.64702900158241</v>
      </c>
      <c r="BS79" s="19">
        <f>IF($A79&gt;=BS$1,IF($A79&lt;=BS$1+BS$4,PMT('RA Calc using Annuity formula'!$U$1,BS$4,BS$2),0),0)</f>
        <v>-157.7183389796333</v>
      </c>
      <c r="BT79" s="19">
        <f>IF($A79&gt;=BT$1,IF($A79&lt;=BT$1+BT$4,PMT('RA Calc using Annuity formula'!$U$1,BT$4,BT$2),0),0)</f>
        <v>-161.89752976114056</v>
      </c>
      <c r="BU79" s="19">
        <f>IF($A79&gt;=BU$1,IF($A79&lt;=BU$1+BU$4,PMT('RA Calc using Annuity formula'!$U$1,BU$4,BU$2),0),0)</f>
        <v>-166.1874599512748</v>
      </c>
      <c r="BV79" s="19">
        <f>IF($A79&gt;=BV$1,IF($A79&lt;=BV$1+BV$4,PMT('RA Calc using Annuity formula'!$U$1,BV$4,BV$2),0),0)</f>
        <v>-170.59106390198701</v>
      </c>
      <c r="BW79" s="19">
        <f>IF($A79&gt;=BW$1,IF($A79&lt;=BW$1+BW$4,PMT('RA Calc using Annuity formula'!$U$1,BW$4,BW$2),0),0)</f>
        <v>-175.11135371913227</v>
      </c>
      <c r="BX79" s="19">
        <f>IF($A79&gt;=BX$1,IF($A79&lt;=BX$1+BX$4,PMT('RA Calc using Annuity formula'!$U$1,BX$4,BX$2),0),0)</f>
        <v>-179.7514213227783</v>
      </c>
      <c r="BY79" s="19">
        <f>IF($A79&gt;=BY$1,IF($A79&lt;=BY$1+BY$4,PMT('RA Calc using Annuity formula'!$U$1,BY$4,BY$2),0),0)</f>
        <v>-184.51444056210718</v>
      </c>
      <c r="BZ79" s="19">
        <f>IF($A79&gt;=BZ$1,IF($A79&lt;=BZ$1+BZ$4,PMT('RA Calc using Annuity formula'!$U$1,BZ$4,BZ$2),0),0)</f>
        <v>-189.40366938635762</v>
      </c>
      <c r="CA79" s="19">
        <f>IF($A79&gt;=CA$1,IF($A79&lt;=CA$1+CA$4,PMT('RA Calc using Annuity formula'!$U$1,CA$4,CA$2),0),0)</f>
        <v>-194.42245207329253</v>
      </c>
      <c r="CB79" s="19">
        <f>IF($A79&gt;=CB$1,IF($A79&lt;=CB$1+CB$4,PMT('RA Calc using Annuity formula'!$U$1,CB$4,CB$2),0),0)</f>
        <v>-199.5742215167158</v>
      </c>
      <c r="CC79" s="19">
        <f>IF($A79&gt;=CC$1,IF($A79&lt;=CC$1+CC$4,PMT('RA Calc using Annuity formula'!$U$1,CC$4,CC$2),0),0)</f>
        <v>-204.86250157460336</v>
      </c>
      <c r="CD79" s="19">
        <f>IF($A79&gt;=CD$1,IF($A79&lt;=CD$1+CD$4,PMT('RA Calc using Annuity formula'!$U$1,CD$4,CD$2),0),0)</f>
        <v>-210.29090947945494</v>
      </c>
      <c r="CE79" s="19">
        <f>IF($A79&gt;=CE$1,IF($A79&lt;=CE$1+CE$4,PMT('RA Calc using Annuity formula'!$U$1,CE$4,CE$2),0),0)</f>
        <v>-215.86315831251429</v>
      </c>
      <c r="CF79" s="19">
        <f>IF($A79&gt;=CF$1,IF($A79&lt;=CF$1+CF$4,PMT('RA Calc using Annuity formula'!$U$1,CF$4,CF$2),0),0)</f>
        <v>-221.58305954355117</v>
      </c>
      <c r="CG79" s="19">
        <f>IF($A79&gt;=CG$1,IF($A79&lt;=CG$1+CG$4,PMT('RA Calc using Annuity formula'!$U$1,CG$4,CG$2),0),0)</f>
        <v>-227.4545256379422</v>
      </c>
      <c r="CH79" s="19">
        <f>IF($A79&gt;=CH$1,IF($A79&lt;=CH$1+CH$4,PMT('RA Calc using Annuity formula'!$U$1,CH$4,CH$2),0),0)</f>
        <v>0</v>
      </c>
    </row>
    <row r="80" spans="1:86" x14ac:dyDescent="0.25">
      <c r="A80" s="1">
        <v>100</v>
      </c>
      <c r="B80" s="19">
        <f t="shared" si="6"/>
        <v>-5038.5480220016543</v>
      </c>
      <c r="C80" s="19">
        <f t="shared" si="5"/>
        <v>-82.599147901666456</v>
      </c>
      <c r="D80" s="19"/>
      <c r="E80" s="19"/>
      <c r="K80" s="19">
        <f>IF($A80&gt;=K$1,IF($A80&lt;=K$1+K$4,PMT('RA Calc using Annuity formula'!$U$1,K$4,K$3),0),0)</f>
        <v>0</v>
      </c>
      <c r="L80" s="19">
        <f>IF($A80&gt;=L$1,IF($A80&lt;=L$1+L$4,PMT('RA Calc using Annuity formula'!$U$1,L$4,L$2),0),0)</f>
        <v>0</v>
      </c>
      <c r="M80" s="19">
        <f>IF($A80&gt;=M$1,IF($A80&lt;=M$1+M$4,PMT('RA Calc using Annuity formula'!$U$1,M$4,M$2),0),0)</f>
        <v>0</v>
      </c>
      <c r="N80" s="19">
        <f>IF($A80&gt;=N$1,IF($A80&lt;=N$1+N$4,PMT('RA Calc using Annuity formula'!$U$1,N$4,N$2),0),0)</f>
        <v>0</v>
      </c>
      <c r="O80" s="19">
        <f>IF($A80&gt;=O$1,IF($A80&lt;=O$1+O$4,PMT('RA Calc using Annuity formula'!$U$1,O$4,O$2),0),0)</f>
        <v>0</v>
      </c>
      <c r="P80" s="19">
        <f>IF($A80&gt;=P$1,IF($A80&lt;=P$1+P$4,PMT('RA Calc using Annuity formula'!$U$1,P$4,P$2),0),0)</f>
        <v>0</v>
      </c>
      <c r="Q80" s="19">
        <f>IF($A80&gt;=Q$1,IF($A80&lt;=Q$1+Q$4,PMT('RA Calc using Annuity formula'!$U$1,Q$4,Q$2),0),0)</f>
        <v>0</v>
      </c>
      <c r="R80" s="19">
        <f>IF($A80&gt;=R$1,IF($A80&lt;=R$1+R$4,PMT('RA Calc using Annuity formula'!$U$1,R$4,R$2),0),0)</f>
        <v>0</v>
      </c>
      <c r="S80" s="19">
        <f>IF($A80&gt;=S$1,IF($A80&lt;=S$1+S$4,PMT('RA Calc using Annuity formula'!$U$1,S$4,S$2),0),0)</f>
        <v>0</v>
      </c>
      <c r="T80" s="19">
        <f>IF($A80&gt;=T$1,IF($A80&lt;=T$1+T$4,PMT('RA Calc using Annuity formula'!$U$1,T$4,T$2),0),0)</f>
        <v>0</v>
      </c>
      <c r="U80" s="19">
        <f>IF($A80&gt;=U$1,IF($A80&lt;=U$1+U$4,PMT('RA Calc using Annuity formula'!$U$1,U$4,U$2),0),0)</f>
        <v>0</v>
      </c>
      <c r="V80" s="19">
        <f>IF($A80&gt;=V$1,IF($A80&lt;=V$1+V$4,PMT('RA Calc using Annuity formula'!$U$1,V$4,V$2),0),0)</f>
        <v>0</v>
      </c>
      <c r="W80" s="19">
        <f>IF($A80&gt;=W$1,IF($A80&lt;=W$1+W$4,PMT('RA Calc using Annuity formula'!$U$1,W$4,W$2),0),0)</f>
        <v>0</v>
      </c>
      <c r="X80" s="19">
        <f>IF($A80&gt;=X$1,IF($A80&lt;=X$1+X$4,PMT('RA Calc using Annuity formula'!$U$1,X$4,X$2),0),0)</f>
        <v>0</v>
      </c>
      <c r="Y80" s="19">
        <f>IF($A80&gt;=Y$1,IF($A80&lt;=Y$1+Y$4,PMT('RA Calc using Annuity formula'!$U$1,Y$4,Y$2),0),0)</f>
        <v>0</v>
      </c>
      <c r="Z80" s="19">
        <f>IF($A80&gt;=Z$1,IF($A80&lt;=Z$1+Z$4,PMT('RA Calc using Annuity formula'!$U$1,Z$4,Z$2),0),0)</f>
        <v>0</v>
      </c>
      <c r="AA80" s="19">
        <f>IF($A80&gt;=AA$1,IF($A80&lt;=AA$1+AA$4,PMT('RA Calc using Annuity formula'!$U$1,AA$4,AA$2),0),0)</f>
        <v>0</v>
      </c>
      <c r="AB80" s="19">
        <f>IF($A80&gt;=AB$1,IF($A80&lt;=AB$1+AB$4,PMT('RA Calc using Annuity formula'!$U$1,AB$4,AB$2),0),0)</f>
        <v>0</v>
      </c>
      <c r="AC80" s="19">
        <f>IF($A80&gt;=AC$1,IF($A80&lt;=AC$1+AC$4,PMT('RA Calc using Annuity formula'!$U$1,AC$4,AC$2),0),0)</f>
        <v>0</v>
      </c>
      <c r="AD80" s="19">
        <f>IF($A80&gt;=AD$1,IF($A80&lt;=AD$1+AD$4,PMT('RA Calc using Annuity formula'!$U$1,AD$4,AD$2),0),0)</f>
        <v>0</v>
      </c>
      <c r="AE80" s="19">
        <f>IF($A80&gt;=AE$1,IF($A80&lt;=AE$1+AE$4,PMT('RA Calc using Annuity formula'!$U$1,AE$4,AE$2),0),0)</f>
        <v>0</v>
      </c>
      <c r="AF80" s="19">
        <f>IF($A80&gt;=AF$1,IF($A80&lt;=AF$1+AF$4,PMT('RA Calc using Annuity formula'!$U$1,AF$4,AF$2),0),0)</f>
        <v>0</v>
      </c>
      <c r="AG80" s="19">
        <f>IF($A80&gt;=AG$1,IF($A80&lt;=AG$1+AG$4,PMT('RA Calc using Annuity formula'!$U$1,AG$4,AG$2),0),0)</f>
        <v>0</v>
      </c>
      <c r="AH80" s="19">
        <f>IF($A80&gt;=AH$1,IF($A80&lt;=AH$1+AH$4,PMT('RA Calc using Annuity formula'!$U$1,AH$4,AH$2),0),0)</f>
        <v>-47.991821623132843</v>
      </c>
      <c r="AI80" s="19">
        <f>IF($A80&gt;=AI$1,IF($A80&lt;=AI$1+AI$4,PMT('RA Calc using Annuity formula'!$U$1,AI$4,AI$2),0),0)</f>
        <v>0</v>
      </c>
      <c r="AJ80" s="19">
        <f>IF($A80&gt;=AJ$1,IF($A80&lt;=AJ$1+AJ$4,PMT('RA Calc using Annuity formula'!$U$1,AJ$4,AJ$2),0),0)</f>
        <v>0</v>
      </c>
      <c r="AK80" s="19">
        <f>IF($A80&gt;=AK$1,IF($A80&lt;=AK$1+AK$4,PMT('RA Calc using Annuity formula'!$U$1,AK$4,AK$2),0),0)</f>
        <v>0</v>
      </c>
      <c r="AL80" s="19">
        <f>IF($A80&gt;=AL$1,IF($A80&lt;=AL$1+AL$4,PMT('RA Calc using Annuity formula'!$U$1,AL$4,AL$2),0),0)</f>
        <v>0</v>
      </c>
      <c r="AM80" s="19">
        <f>IF($A80&gt;=AM$1,IF($A80&lt;=AM$1+AM$4,PMT('RA Calc using Annuity formula'!$U$1,AM$4,AM$2),0),0)</f>
        <v>0</v>
      </c>
      <c r="AN80" s="19">
        <f>IF($A80&gt;=AN$1,IF($A80&lt;=AN$1+AN$4,PMT('RA Calc using Annuity formula'!$U$1,AN$4,AN$2),0),0)</f>
        <v>0</v>
      </c>
      <c r="AO80" s="19">
        <f>IF($A80&gt;=AO$1,IF($A80&lt;=AO$1+AO$4,PMT('RA Calc using Annuity formula'!$U$1,AO$4,AO$2),0),0)</f>
        <v>0</v>
      </c>
      <c r="AP80" s="19">
        <f>IF($A80&gt;=AP$1,IF($A80&lt;=AP$1+AP$4,PMT('RA Calc using Annuity formula'!$U$1,AP$4,AP$2),0),0)</f>
        <v>-528.11007422492833</v>
      </c>
      <c r="AQ80" s="19">
        <f>IF($A80&gt;=AQ$1,IF($A80&lt;=AQ$1+AQ$4,PMT('RA Calc using Annuity formula'!$U$1,AQ$4,AQ$2),0),0)</f>
        <v>0</v>
      </c>
      <c r="AR80" s="19">
        <f>IF($A80&gt;=AR$1,IF($A80&lt;=AR$1+AR$4,PMT('RA Calc using Annuity formula'!$U$1,AR$4,AR$2),0),0)</f>
        <v>0</v>
      </c>
      <c r="AS80" s="19">
        <f>IF($A80&gt;=AS$1,IF($A80&lt;=AS$1+AS$4,PMT('RA Calc using Annuity formula'!$U$1,AS$4,AS$2),0),0)</f>
        <v>0</v>
      </c>
      <c r="AT80" s="19">
        <f>IF($A80&gt;=AT$1,IF($A80&lt;=AT$1+AT$4,PMT('RA Calc using Annuity formula'!$U$1,AT$4,AT$2),0),0)</f>
        <v>0</v>
      </c>
      <c r="AU80" s="19">
        <f>IF($A80&gt;=AU$1,IF($A80&lt;=AU$1+AU$4,PMT('RA Calc using Annuity formula'!$U$1,AU$4,AU$2),0),0)</f>
        <v>0</v>
      </c>
      <c r="AV80" s="19">
        <f>IF($A80&gt;=AV$1,IF($A80&lt;=AV$1+AV$4,PMT('RA Calc using Annuity formula'!$U$1,AV$4,AV$2),0),0)</f>
        <v>0</v>
      </c>
      <c r="AW80" s="19">
        <f>IF($A80&gt;=AW$1,IF($A80&lt;=AW$1+AW$4,PMT('RA Calc using Annuity formula'!$U$1,AW$4,AW$2),0),0)</f>
        <v>0</v>
      </c>
      <c r="AX80" s="19">
        <f>IF($A80&gt;=AX$1,IF($A80&lt;=AX$1+AX$4,PMT('RA Calc using Annuity formula'!$U$1,AX$4,AX$2),0),0)</f>
        <v>0</v>
      </c>
      <c r="AY80" s="19">
        <f>IF($A80&gt;=AY$1,IF($A80&lt;=AY$1+AY$4,PMT('RA Calc using Annuity formula'!$U$1,AY$4,AY$2),0),0)</f>
        <v>0</v>
      </c>
      <c r="AZ80" s="19">
        <f>IF($A80&gt;=AZ$1,IF($A80&lt;=AZ$1+AZ$4,PMT('RA Calc using Annuity formula'!$U$1,AZ$4,AZ$2),0),0)</f>
        <v>0</v>
      </c>
      <c r="BA80" s="19">
        <f>IF($A80&gt;=BA$1,IF($A80&lt;=BA$1+BA$4,PMT('RA Calc using Annuity formula'!$U$1,BA$4,BA$2),0),0)</f>
        <v>0</v>
      </c>
      <c r="BB80" s="19">
        <f>IF($A80&gt;=BB$1,IF($A80&lt;=BB$1+BB$4,PMT('RA Calc using Annuity formula'!$U$1,BB$4,BB$2),0),0)</f>
        <v>0</v>
      </c>
      <c r="BC80" s="19">
        <f>IF($A80&gt;=BC$1,IF($A80&lt;=BC$1+BC$4,PMT('RA Calc using Annuity formula'!$U$1,BC$4,BC$2),0),0)</f>
        <v>0</v>
      </c>
      <c r="BD80" s="19">
        <f>IF($A80&gt;=BD$1,IF($A80&lt;=BD$1+BD$4,PMT('RA Calc using Annuity formula'!$U$1,BD$4,BD$2),0),0)</f>
        <v>0</v>
      </c>
      <c r="BE80" s="19">
        <f>IF($A80&gt;=BE$1,IF($A80&lt;=BE$1+BE$4,PMT('RA Calc using Annuity formula'!$U$1,BE$4,BE$2),0),0)</f>
        <v>0</v>
      </c>
      <c r="BF80" s="19">
        <f>IF($A80&gt;=BF$1,IF($A80&lt;=BF$1+BF$4,PMT('RA Calc using Annuity formula'!$U$1,BF$4,BF$2),0),0)</f>
        <v>0</v>
      </c>
      <c r="BG80" s="19">
        <f>IF($A80&gt;=BG$1,IF($A80&lt;=BG$1+BG$4,PMT('RA Calc using Annuity formula'!$U$1,BG$4,BG$2),0),0)</f>
        <v>0</v>
      </c>
      <c r="BH80" s="19">
        <f>IF($A80&gt;=BH$1,IF($A80&lt;=BH$1+BH$4,PMT('RA Calc using Annuity formula'!$U$1,BH$4,BH$2),0),0)</f>
        <v>0</v>
      </c>
      <c r="BI80" s="19">
        <f>IF($A80&gt;=BI$1,IF($A80&lt;=BI$1+BI$4,PMT('RA Calc using Annuity formula'!$U$1,BI$4,BI$2),0),0)</f>
        <v>-121.42326809104169</v>
      </c>
      <c r="BJ80" s="19">
        <f>IF($A80&gt;=BJ$1,IF($A80&lt;=BJ$1+BJ$4,PMT('RA Calc using Annuity formula'!$U$1,BJ$4,BJ$2),0),0)</f>
        <v>-124.64071893378798</v>
      </c>
      <c r="BK80" s="19">
        <f>IF($A80&gt;=BK$1,IF($A80&lt;=BK$1+BK$4,PMT('RA Calc using Annuity formula'!$U$1,BK$4,BK$2),0),0)</f>
        <v>-127.94342518176458</v>
      </c>
      <c r="BL80" s="19">
        <f>IF($A80&gt;=BL$1,IF($A80&lt;=BL$1+BL$4,PMT('RA Calc using Annuity formula'!$U$1,BL$4,BL$2),0),0)</f>
        <v>-131.33364591660978</v>
      </c>
      <c r="BM80" s="19">
        <f>IF($A80&gt;=BM$1,IF($A80&lt;=BM$1+BM$4,PMT('RA Calc using Annuity formula'!$U$1,BM$4,BM$2),0),0)</f>
        <v>-134.81370008068077</v>
      </c>
      <c r="BN80" s="19">
        <f>IF($A80&gt;=BN$1,IF($A80&lt;=BN$1+BN$4,PMT('RA Calc using Annuity formula'!$U$1,BN$4,BN$2),0),0)</f>
        <v>-138.38596806323179</v>
      </c>
      <c r="BO80" s="19">
        <f>IF($A80&gt;=BO$1,IF($A80&lt;=BO$1+BO$4,PMT('RA Calc using Annuity formula'!$U$1,BO$4,BO$2),0),0)</f>
        <v>-142.0528933286221</v>
      </c>
      <c r="BP80" s="19">
        <f>IF($A80&gt;=BP$1,IF($A80&lt;=BP$1+BP$4,PMT('RA Calc using Annuity formula'!$U$1,BP$4,BP$2),0),0)</f>
        <v>-145.81698408766869</v>
      </c>
      <c r="BQ80" s="19">
        <f>IF($A80&gt;=BQ$1,IF($A80&lt;=BQ$1+BQ$4,PMT('RA Calc using Annuity formula'!$U$1,BQ$4,BQ$2),0),0)</f>
        <v>-149.68081501328521</v>
      </c>
      <c r="BR80" s="19">
        <f>IF($A80&gt;=BR$1,IF($A80&lt;=BR$1+BR$4,PMT('RA Calc using Annuity formula'!$U$1,BR$4,BR$2),0),0)</f>
        <v>-153.64702900158241</v>
      </c>
      <c r="BS80" s="19">
        <f>IF($A80&gt;=BS$1,IF($A80&lt;=BS$1+BS$4,PMT('RA Calc using Annuity formula'!$U$1,BS$4,BS$2),0),0)</f>
        <v>-157.7183389796333</v>
      </c>
      <c r="BT80" s="19">
        <f>IF($A80&gt;=BT$1,IF($A80&lt;=BT$1+BT$4,PMT('RA Calc using Annuity formula'!$U$1,BT$4,BT$2),0),0)</f>
        <v>-161.89752976114056</v>
      </c>
      <c r="BU80" s="19">
        <f>IF($A80&gt;=BU$1,IF($A80&lt;=BU$1+BU$4,PMT('RA Calc using Annuity formula'!$U$1,BU$4,BU$2),0),0)</f>
        <v>-166.1874599512748</v>
      </c>
      <c r="BV80" s="19">
        <f>IF($A80&gt;=BV$1,IF($A80&lt;=BV$1+BV$4,PMT('RA Calc using Annuity formula'!$U$1,BV$4,BV$2),0),0)</f>
        <v>-170.59106390198701</v>
      </c>
      <c r="BW80" s="19">
        <f>IF($A80&gt;=BW$1,IF($A80&lt;=BW$1+BW$4,PMT('RA Calc using Annuity formula'!$U$1,BW$4,BW$2),0),0)</f>
        <v>-175.11135371913227</v>
      </c>
      <c r="BX80" s="19">
        <f>IF($A80&gt;=BX$1,IF($A80&lt;=BX$1+BX$4,PMT('RA Calc using Annuity formula'!$U$1,BX$4,BX$2),0),0)</f>
        <v>-179.7514213227783</v>
      </c>
      <c r="BY80" s="19">
        <f>IF($A80&gt;=BY$1,IF($A80&lt;=BY$1+BY$4,PMT('RA Calc using Annuity formula'!$U$1,BY$4,BY$2),0),0)</f>
        <v>-184.51444056210718</v>
      </c>
      <c r="BZ80" s="19">
        <f>IF($A80&gt;=BZ$1,IF($A80&lt;=BZ$1+BZ$4,PMT('RA Calc using Annuity formula'!$U$1,BZ$4,BZ$2),0),0)</f>
        <v>-189.40366938635762</v>
      </c>
      <c r="CA80" s="19">
        <f>IF($A80&gt;=CA$1,IF($A80&lt;=CA$1+CA$4,PMT('RA Calc using Annuity formula'!$U$1,CA$4,CA$2),0),0)</f>
        <v>-194.42245207329253</v>
      </c>
      <c r="CB80" s="19">
        <f>IF($A80&gt;=CB$1,IF($A80&lt;=CB$1+CB$4,PMT('RA Calc using Annuity formula'!$U$1,CB$4,CB$2),0),0)</f>
        <v>-199.5742215167158</v>
      </c>
      <c r="CC80" s="19">
        <f>IF($A80&gt;=CC$1,IF($A80&lt;=CC$1+CC$4,PMT('RA Calc using Annuity formula'!$U$1,CC$4,CC$2),0),0)</f>
        <v>-204.86250157460336</v>
      </c>
      <c r="CD80" s="19">
        <f>IF($A80&gt;=CD$1,IF($A80&lt;=CD$1+CD$4,PMT('RA Calc using Annuity formula'!$U$1,CD$4,CD$2),0),0)</f>
        <v>-210.29090947945494</v>
      </c>
      <c r="CE80" s="19">
        <f>IF($A80&gt;=CE$1,IF($A80&lt;=CE$1+CE$4,PMT('RA Calc using Annuity formula'!$U$1,CE$4,CE$2),0),0)</f>
        <v>-215.86315831251429</v>
      </c>
      <c r="CF80" s="19">
        <f>IF($A80&gt;=CF$1,IF($A80&lt;=CF$1+CF$4,PMT('RA Calc using Annuity formula'!$U$1,CF$4,CF$2),0),0)</f>
        <v>-221.58305954355117</v>
      </c>
      <c r="CG80" s="19">
        <f>IF($A80&gt;=CG$1,IF($A80&lt;=CG$1+CG$4,PMT('RA Calc using Annuity formula'!$U$1,CG$4,CG$2),0),0)</f>
        <v>-227.4545256379422</v>
      </c>
      <c r="CH80" s="19">
        <f>IF($A80&gt;=CH$1,IF($A80&lt;=CH$1+CH$4,PMT('RA Calc using Annuity formula'!$U$1,CH$4,CH$2),0),0)</f>
        <v>-233.48157273283297</v>
      </c>
    </row>
    <row r="81" spans="1:86" x14ac:dyDescent="0.25">
      <c r="A81" s="1">
        <v>101</v>
      </c>
      <c r="B81" s="19">
        <f t="shared" si="6"/>
        <v>-4917.1247539106125</v>
      </c>
      <c r="C81" s="19">
        <f t="shared" si="5"/>
        <v>-80.608602523124787</v>
      </c>
      <c r="D81" s="19"/>
      <c r="E81" s="19"/>
      <c r="K81" s="19">
        <f>IF($A81&gt;=K$1,IF($A81&lt;=K$1+K$4,PMT('RA Calc using Annuity formula'!$U$1,K$4,K$3),0),0)</f>
        <v>0</v>
      </c>
      <c r="L81" s="19">
        <f>IF($A81&gt;=L$1,IF($A81&lt;=L$1+L$4,PMT('RA Calc using Annuity formula'!$U$1,L$4,L$2),0),0)</f>
        <v>0</v>
      </c>
      <c r="M81" s="19">
        <f>IF($A81&gt;=M$1,IF($A81&lt;=M$1+M$4,PMT('RA Calc using Annuity formula'!$U$1,M$4,M$2),0),0)</f>
        <v>0</v>
      </c>
      <c r="N81" s="19">
        <f>IF($A81&gt;=N$1,IF($A81&lt;=N$1+N$4,PMT('RA Calc using Annuity formula'!$U$1,N$4,N$2),0),0)</f>
        <v>0</v>
      </c>
      <c r="O81" s="19">
        <f>IF($A81&gt;=O$1,IF($A81&lt;=O$1+O$4,PMT('RA Calc using Annuity formula'!$U$1,O$4,O$2),0),0)</f>
        <v>0</v>
      </c>
      <c r="P81" s="19">
        <f>IF($A81&gt;=P$1,IF($A81&lt;=P$1+P$4,PMT('RA Calc using Annuity formula'!$U$1,P$4,P$2),0),0)</f>
        <v>0</v>
      </c>
      <c r="Q81" s="19">
        <f>IF($A81&gt;=Q$1,IF($A81&lt;=Q$1+Q$4,PMT('RA Calc using Annuity formula'!$U$1,Q$4,Q$2),0),0)</f>
        <v>0</v>
      </c>
      <c r="R81" s="19">
        <f>IF($A81&gt;=R$1,IF($A81&lt;=R$1+R$4,PMT('RA Calc using Annuity formula'!$U$1,R$4,R$2),0),0)</f>
        <v>0</v>
      </c>
      <c r="S81" s="19">
        <f>IF($A81&gt;=S$1,IF($A81&lt;=S$1+S$4,PMT('RA Calc using Annuity formula'!$U$1,S$4,S$2),0),0)</f>
        <v>0</v>
      </c>
      <c r="T81" s="19">
        <f>IF($A81&gt;=T$1,IF($A81&lt;=T$1+T$4,PMT('RA Calc using Annuity formula'!$U$1,T$4,T$2),0),0)</f>
        <v>0</v>
      </c>
      <c r="U81" s="19">
        <f>IF($A81&gt;=U$1,IF($A81&lt;=U$1+U$4,PMT('RA Calc using Annuity formula'!$U$1,U$4,U$2),0),0)</f>
        <v>0</v>
      </c>
      <c r="V81" s="19">
        <f>IF($A81&gt;=V$1,IF($A81&lt;=V$1+V$4,PMT('RA Calc using Annuity formula'!$U$1,V$4,V$2),0),0)</f>
        <v>0</v>
      </c>
      <c r="W81" s="19">
        <f>IF($A81&gt;=W$1,IF($A81&lt;=W$1+W$4,PMT('RA Calc using Annuity formula'!$U$1,W$4,W$2),0),0)</f>
        <v>0</v>
      </c>
      <c r="X81" s="19">
        <f>IF($A81&gt;=X$1,IF($A81&lt;=X$1+X$4,PMT('RA Calc using Annuity formula'!$U$1,X$4,X$2),0),0)</f>
        <v>0</v>
      </c>
      <c r="Y81" s="19">
        <f>IF($A81&gt;=Y$1,IF($A81&lt;=Y$1+Y$4,PMT('RA Calc using Annuity formula'!$U$1,Y$4,Y$2),0),0)</f>
        <v>0</v>
      </c>
      <c r="Z81" s="19">
        <f>IF($A81&gt;=Z$1,IF($A81&lt;=Z$1+Z$4,PMT('RA Calc using Annuity formula'!$U$1,Z$4,Z$2),0),0)</f>
        <v>0</v>
      </c>
      <c r="AA81" s="19">
        <f>IF($A81&gt;=AA$1,IF($A81&lt;=AA$1+AA$4,PMT('RA Calc using Annuity formula'!$U$1,AA$4,AA$2),0),0)</f>
        <v>0</v>
      </c>
      <c r="AB81" s="19">
        <f>IF($A81&gt;=AB$1,IF($A81&lt;=AB$1+AB$4,PMT('RA Calc using Annuity formula'!$U$1,AB$4,AB$2),0),0)</f>
        <v>0</v>
      </c>
      <c r="AC81" s="19">
        <f>IF($A81&gt;=AC$1,IF($A81&lt;=AC$1+AC$4,PMT('RA Calc using Annuity formula'!$U$1,AC$4,AC$2),0),0)</f>
        <v>0</v>
      </c>
      <c r="AD81" s="19">
        <f>IF($A81&gt;=AD$1,IF($A81&lt;=AD$1+AD$4,PMT('RA Calc using Annuity formula'!$U$1,AD$4,AD$2),0),0)</f>
        <v>0</v>
      </c>
      <c r="AE81" s="19">
        <f>IF($A81&gt;=AE$1,IF($A81&lt;=AE$1+AE$4,PMT('RA Calc using Annuity formula'!$U$1,AE$4,AE$2),0),0)</f>
        <v>0</v>
      </c>
      <c r="AF81" s="19">
        <f>IF($A81&gt;=AF$1,IF($A81&lt;=AF$1+AF$4,PMT('RA Calc using Annuity formula'!$U$1,AF$4,AF$2),0),0)</f>
        <v>0</v>
      </c>
      <c r="AG81" s="19">
        <f>IF($A81&gt;=AG$1,IF($A81&lt;=AG$1+AG$4,PMT('RA Calc using Annuity formula'!$U$1,AG$4,AG$2),0),0)</f>
        <v>0</v>
      </c>
      <c r="AH81" s="19">
        <f>IF($A81&gt;=AH$1,IF($A81&lt;=AH$1+AH$4,PMT('RA Calc using Annuity formula'!$U$1,AH$4,AH$2),0),0)</f>
        <v>-47.991821623132843</v>
      </c>
      <c r="AI81" s="19">
        <f>IF($A81&gt;=AI$1,IF($A81&lt;=AI$1+AI$4,PMT('RA Calc using Annuity formula'!$U$1,AI$4,AI$2),0),0)</f>
        <v>0</v>
      </c>
      <c r="AJ81" s="19">
        <f>IF($A81&gt;=AJ$1,IF($A81&lt;=AJ$1+AJ$4,PMT('RA Calc using Annuity formula'!$U$1,AJ$4,AJ$2),0),0)</f>
        <v>0</v>
      </c>
      <c r="AK81" s="19">
        <f>IF($A81&gt;=AK$1,IF($A81&lt;=AK$1+AK$4,PMT('RA Calc using Annuity formula'!$U$1,AK$4,AK$2),0),0)</f>
        <v>0</v>
      </c>
      <c r="AL81" s="19">
        <f>IF($A81&gt;=AL$1,IF($A81&lt;=AL$1+AL$4,PMT('RA Calc using Annuity formula'!$U$1,AL$4,AL$2),0),0)</f>
        <v>0</v>
      </c>
      <c r="AM81" s="19">
        <f>IF($A81&gt;=AM$1,IF($A81&lt;=AM$1+AM$4,PMT('RA Calc using Annuity formula'!$U$1,AM$4,AM$2),0),0)</f>
        <v>0</v>
      </c>
      <c r="AN81" s="19">
        <f>IF($A81&gt;=AN$1,IF($A81&lt;=AN$1+AN$4,PMT('RA Calc using Annuity formula'!$U$1,AN$4,AN$2),0),0)</f>
        <v>0</v>
      </c>
      <c r="AO81" s="19">
        <f>IF($A81&gt;=AO$1,IF($A81&lt;=AO$1+AO$4,PMT('RA Calc using Annuity formula'!$U$1,AO$4,AO$2),0),0)</f>
        <v>0</v>
      </c>
      <c r="AP81" s="19">
        <f>IF($A81&gt;=AP$1,IF($A81&lt;=AP$1+AP$4,PMT('RA Calc using Annuity formula'!$U$1,AP$4,AP$2),0),0)</f>
        <v>-528.11007422492833</v>
      </c>
      <c r="AQ81" s="19">
        <f>IF($A81&gt;=AQ$1,IF($A81&lt;=AQ$1+AQ$4,PMT('RA Calc using Annuity formula'!$U$1,AQ$4,AQ$2),0),0)</f>
        <v>0</v>
      </c>
      <c r="AR81" s="19">
        <f>IF($A81&gt;=AR$1,IF($A81&lt;=AR$1+AR$4,PMT('RA Calc using Annuity formula'!$U$1,AR$4,AR$2),0),0)</f>
        <v>0</v>
      </c>
      <c r="AS81" s="19">
        <f>IF($A81&gt;=AS$1,IF($A81&lt;=AS$1+AS$4,PMT('RA Calc using Annuity formula'!$U$1,AS$4,AS$2),0),0)</f>
        <v>0</v>
      </c>
      <c r="AT81" s="19">
        <f>IF($A81&gt;=AT$1,IF($A81&lt;=AT$1+AT$4,PMT('RA Calc using Annuity formula'!$U$1,AT$4,AT$2),0),0)</f>
        <v>0</v>
      </c>
      <c r="AU81" s="19">
        <f>IF($A81&gt;=AU$1,IF($A81&lt;=AU$1+AU$4,PMT('RA Calc using Annuity formula'!$U$1,AU$4,AU$2),0),0)</f>
        <v>0</v>
      </c>
      <c r="AV81" s="19">
        <f>IF($A81&gt;=AV$1,IF($A81&lt;=AV$1+AV$4,PMT('RA Calc using Annuity formula'!$U$1,AV$4,AV$2),0),0)</f>
        <v>0</v>
      </c>
      <c r="AW81" s="19">
        <f>IF($A81&gt;=AW$1,IF($A81&lt;=AW$1+AW$4,PMT('RA Calc using Annuity formula'!$U$1,AW$4,AW$2),0),0)</f>
        <v>0</v>
      </c>
      <c r="AX81" s="19">
        <f>IF($A81&gt;=AX$1,IF($A81&lt;=AX$1+AX$4,PMT('RA Calc using Annuity formula'!$U$1,AX$4,AX$2),0),0)</f>
        <v>0</v>
      </c>
      <c r="AY81" s="19">
        <f>IF($A81&gt;=AY$1,IF($A81&lt;=AY$1+AY$4,PMT('RA Calc using Annuity formula'!$U$1,AY$4,AY$2),0),0)</f>
        <v>0</v>
      </c>
      <c r="AZ81" s="19">
        <f>IF($A81&gt;=AZ$1,IF($A81&lt;=AZ$1+AZ$4,PMT('RA Calc using Annuity formula'!$U$1,AZ$4,AZ$2),0),0)</f>
        <v>0</v>
      </c>
      <c r="BA81" s="19">
        <f>IF($A81&gt;=BA$1,IF($A81&lt;=BA$1+BA$4,PMT('RA Calc using Annuity formula'!$U$1,BA$4,BA$2),0),0)</f>
        <v>0</v>
      </c>
      <c r="BB81" s="19">
        <f>IF($A81&gt;=BB$1,IF($A81&lt;=BB$1+BB$4,PMT('RA Calc using Annuity formula'!$U$1,BB$4,BB$2),0),0)</f>
        <v>0</v>
      </c>
      <c r="BC81" s="19">
        <f>IF($A81&gt;=BC$1,IF($A81&lt;=BC$1+BC$4,PMT('RA Calc using Annuity formula'!$U$1,BC$4,BC$2),0),0)</f>
        <v>0</v>
      </c>
      <c r="BD81" s="19">
        <f>IF($A81&gt;=BD$1,IF($A81&lt;=BD$1+BD$4,PMT('RA Calc using Annuity formula'!$U$1,BD$4,BD$2),0),0)</f>
        <v>0</v>
      </c>
      <c r="BE81" s="19">
        <f>IF($A81&gt;=BE$1,IF($A81&lt;=BE$1+BE$4,PMT('RA Calc using Annuity formula'!$U$1,BE$4,BE$2),0),0)</f>
        <v>0</v>
      </c>
      <c r="BF81" s="19">
        <f>IF($A81&gt;=BF$1,IF($A81&lt;=BF$1+BF$4,PMT('RA Calc using Annuity formula'!$U$1,BF$4,BF$2),0),0)</f>
        <v>0</v>
      </c>
      <c r="BG81" s="19">
        <f>IF($A81&gt;=BG$1,IF($A81&lt;=BG$1+BG$4,PMT('RA Calc using Annuity formula'!$U$1,BG$4,BG$2),0),0)</f>
        <v>0</v>
      </c>
      <c r="BH81" s="19">
        <f>IF($A81&gt;=BH$1,IF($A81&lt;=BH$1+BH$4,PMT('RA Calc using Annuity formula'!$U$1,BH$4,BH$2),0),0)</f>
        <v>0</v>
      </c>
      <c r="BI81" s="19">
        <f>IF($A81&gt;=BI$1,IF($A81&lt;=BI$1+BI$4,PMT('RA Calc using Annuity formula'!$U$1,BI$4,BI$2),0),0)</f>
        <v>0</v>
      </c>
      <c r="BJ81" s="19">
        <f>IF($A81&gt;=BJ$1,IF($A81&lt;=BJ$1+BJ$4,PMT('RA Calc using Annuity formula'!$U$1,BJ$4,BJ$2),0),0)</f>
        <v>-124.64071893378798</v>
      </c>
      <c r="BK81" s="19">
        <f>IF($A81&gt;=BK$1,IF($A81&lt;=BK$1+BK$4,PMT('RA Calc using Annuity formula'!$U$1,BK$4,BK$2),0),0)</f>
        <v>-127.94342518176458</v>
      </c>
      <c r="BL81" s="19">
        <f>IF($A81&gt;=BL$1,IF($A81&lt;=BL$1+BL$4,PMT('RA Calc using Annuity formula'!$U$1,BL$4,BL$2),0),0)</f>
        <v>-131.33364591660978</v>
      </c>
      <c r="BM81" s="19">
        <f>IF($A81&gt;=BM$1,IF($A81&lt;=BM$1+BM$4,PMT('RA Calc using Annuity formula'!$U$1,BM$4,BM$2),0),0)</f>
        <v>-134.81370008068077</v>
      </c>
      <c r="BN81" s="19">
        <f>IF($A81&gt;=BN$1,IF($A81&lt;=BN$1+BN$4,PMT('RA Calc using Annuity formula'!$U$1,BN$4,BN$2),0),0)</f>
        <v>-138.38596806323179</v>
      </c>
      <c r="BO81" s="19">
        <f>IF($A81&gt;=BO$1,IF($A81&lt;=BO$1+BO$4,PMT('RA Calc using Annuity formula'!$U$1,BO$4,BO$2),0),0)</f>
        <v>-142.0528933286221</v>
      </c>
      <c r="BP81" s="19">
        <f>IF($A81&gt;=BP$1,IF($A81&lt;=BP$1+BP$4,PMT('RA Calc using Annuity formula'!$U$1,BP$4,BP$2),0),0)</f>
        <v>-145.81698408766869</v>
      </c>
      <c r="BQ81" s="19">
        <f>IF($A81&gt;=BQ$1,IF($A81&lt;=BQ$1+BQ$4,PMT('RA Calc using Annuity formula'!$U$1,BQ$4,BQ$2),0),0)</f>
        <v>-149.68081501328521</v>
      </c>
      <c r="BR81" s="19">
        <f>IF($A81&gt;=BR$1,IF($A81&lt;=BR$1+BR$4,PMT('RA Calc using Annuity formula'!$U$1,BR$4,BR$2),0),0)</f>
        <v>-153.64702900158241</v>
      </c>
      <c r="BS81" s="19">
        <f>IF($A81&gt;=BS$1,IF($A81&lt;=BS$1+BS$4,PMT('RA Calc using Annuity formula'!$U$1,BS$4,BS$2),0),0)</f>
        <v>-157.7183389796333</v>
      </c>
      <c r="BT81" s="19">
        <f>IF($A81&gt;=BT$1,IF($A81&lt;=BT$1+BT$4,PMT('RA Calc using Annuity formula'!$U$1,BT$4,BT$2),0),0)</f>
        <v>-161.89752976114056</v>
      </c>
      <c r="BU81" s="19">
        <f>IF($A81&gt;=BU$1,IF($A81&lt;=BU$1+BU$4,PMT('RA Calc using Annuity formula'!$U$1,BU$4,BU$2),0),0)</f>
        <v>-166.1874599512748</v>
      </c>
      <c r="BV81" s="19">
        <f>IF($A81&gt;=BV$1,IF($A81&lt;=BV$1+BV$4,PMT('RA Calc using Annuity formula'!$U$1,BV$4,BV$2),0),0)</f>
        <v>-170.59106390198701</v>
      </c>
      <c r="BW81" s="19">
        <f>IF($A81&gt;=BW$1,IF($A81&lt;=BW$1+BW$4,PMT('RA Calc using Annuity formula'!$U$1,BW$4,BW$2),0),0)</f>
        <v>-175.11135371913227</v>
      </c>
      <c r="BX81" s="19">
        <f>IF($A81&gt;=BX$1,IF($A81&lt;=BX$1+BX$4,PMT('RA Calc using Annuity formula'!$U$1,BX$4,BX$2),0),0)</f>
        <v>-179.7514213227783</v>
      </c>
      <c r="BY81" s="19">
        <f>IF($A81&gt;=BY$1,IF($A81&lt;=BY$1+BY$4,PMT('RA Calc using Annuity formula'!$U$1,BY$4,BY$2),0),0)</f>
        <v>-184.51444056210718</v>
      </c>
      <c r="BZ81" s="19">
        <f>IF($A81&gt;=BZ$1,IF($A81&lt;=BZ$1+BZ$4,PMT('RA Calc using Annuity formula'!$U$1,BZ$4,BZ$2),0),0)</f>
        <v>-189.40366938635762</v>
      </c>
      <c r="CA81" s="19">
        <f>IF($A81&gt;=CA$1,IF($A81&lt;=CA$1+CA$4,PMT('RA Calc using Annuity formula'!$U$1,CA$4,CA$2),0),0)</f>
        <v>-194.42245207329253</v>
      </c>
      <c r="CB81" s="19">
        <f>IF($A81&gt;=CB$1,IF($A81&lt;=CB$1+CB$4,PMT('RA Calc using Annuity formula'!$U$1,CB$4,CB$2),0),0)</f>
        <v>-199.5742215167158</v>
      </c>
      <c r="CC81" s="19">
        <f>IF($A81&gt;=CC$1,IF($A81&lt;=CC$1+CC$4,PMT('RA Calc using Annuity formula'!$U$1,CC$4,CC$2),0),0)</f>
        <v>-204.86250157460336</v>
      </c>
      <c r="CD81" s="19">
        <f>IF($A81&gt;=CD$1,IF($A81&lt;=CD$1+CD$4,PMT('RA Calc using Annuity formula'!$U$1,CD$4,CD$2),0),0)</f>
        <v>-210.29090947945494</v>
      </c>
      <c r="CE81" s="19">
        <f>IF($A81&gt;=CE$1,IF($A81&lt;=CE$1+CE$4,PMT('RA Calc using Annuity formula'!$U$1,CE$4,CE$2),0),0)</f>
        <v>-215.86315831251429</v>
      </c>
      <c r="CF81" s="19">
        <f>IF($A81&gt;=CF$1,IF($A81&lt;=CF$1+CF$4,PMT('RA Calc using Annuity formula'!$U$1,CF$4,CF$2),0),0)</f>
        <v>-221.58305954355117</v>
      </c>
      <c r="CG81" s="19">
        <f>IF($A81&gt;=CG$1,IF($A81&lt;=CG$1+CG$4,PMT('RA Calc using Annuity formula'!$U$1,CG$4,CG$2),0),0)</f>
        <v>-227.4545256379422</v>
      </c>
      <c r="CH81" s="19">
        <f>IF($A81&gt;=CH$1,IF($A81&lt;=CH$1+CH$4,PMT('RA Calc using Annuity formula'!$U$1,CH$4,CH$2),0),0)</f>
        <v>-233.48157273283297</v>
      </c>
    </row>
    <row r="82" spans="1:86" x14ac:dyDescent="0.25">
      <c r="A82" s="1">
        <v>102</v>
      </c>
      <c r="B82" s="19">
        <f t="shared" si="6"/>
        <v>-4744.492213353692</v>
      </c>
      <c r="C82" s="19">
        <f t="shared" si="5"/>
        <v>-77.77856087465068</v>
      </c>
      <c r="D82" s="19"/>
      <c r="E82" s="19"/>
      <c r="K82" s="19">
        <f>IF($A82&gt;=K$1,IF($A82&lt;=K$1+K$4,PMT('RA Calc using Annuity formula'!$U$1,K$4,K$3),0),0)</f>
        <v>0</v>
      </c>
      <c r="L82" s="19">
        <f>IF($A82&gt;=L$1,IF($A82&lt;=L$1+L$4,PMT('RA Calc using Annuity formula'!$U$1,L$4,L$2),0),0)</f>
        <v>0</v>
      </c>
      <c r="M82" s="19">
        <f>IF($A82&gt;=M$1,IF($A82&lt;=M$1+M$4,PMT('RA Calc using Annuity formula'!$U$1,M$4,M$2),0),0)</f>
        <v>0</v>
      </c>
      <c r="N82" s="19">
        <f>IF($A82&gt;=N$1,IF($A82&lt;=N$1+N$4,PMT('RA Calc using Annuity formula'!$U$1,N$4,N$2),0),0)</f>
        <v>0</v>
      </c>
      <c r="O82" s="19">
        <f>IF($A82&gt;=O$1,IF($A82&lt;=O$1+O$4,PMT('RA Calc using Annuity formula'!$U$1,O$4,O$2),0),0)</f>
        <v>0</v>
      </c>
      <c r="P82" s="19">
        <f>IF($A82&gt;=P$1,IF($A82&lt;=P$1+P$4,PMT('RA Calc using Annuity formula'!$U$1,P$4,P$2),0),0)</f>
        <v>0</v>
      </c>
      <c r="Q82" s="19">
        <f>IF($A82&gt;=Q$1,IF($A82&lt;=Q$1+Q$4,PMT('RA Calc using Annuity formula'!$U$1,Q$4,Q$2),0),0)</f>
        <v>0</v>
      </c>
      <c r="R82" s="19">
        <f>IF($A82&gt;=R$1,IF($A82&lt;=R$1+R$4,PMT('RA Calc using Annuity formula'!$U$1,R$4,R$2),0),0)</f>
        <v>0</v>
      </c>
      <c r="S82" s="19">
        <f>IF($A82&gt;=S$1,IF($A82&lt;=S$1+S$4,PMT('RA Calc using Annuity formula'!$U$1,S$4,S$2),0),0)</f>
        <v>0</v>
      </c>
      <c r="T82" s="19">
        <f>IF($A82&gt;=T$1,IF($A82&lt;=T$1+T$4,PMT('RA Calc using Annuity formula'!$U$1,T$4,T$2),0),0)</f>
        <v>0</v>
      </c>
      <c r="U82" s="19">
        <f>IF($A82&gt;=U$1,IF($A82&lt;=U$1+U$4,PMT('RA Calc using Annuity formula'!$U$1,U$4,U$2),0),0)</f>
        <v>0</v>
      </c>
      <c r="V82" s="19">
        <f>IF($A82&gt;=V$1,IF($A82&lt;=V$1+V$4,PMT('RA Calc using Annuity formula'!$U$1,V$4,V$2),0),0)</f>
        <v>0</v>
      </c>
      <c r="W82" s="19">
        <f>IF($A82&gt;=W$1,IF($A82&lt;=W$1+W$4,PMT('RA Calc using Annuity formula'!$U$1,W$4,W$2),0),0)</f>
        <v>0</v>
      </c>
      <c r="X82" s="19">
        <f>IF($A82&gt;=X$1,IF($A82&lt;=X$1+X$4,PMT('RA Calc using Annuity formula'!$U$1,X$4,X$2),0),0)</f>
        <v>0</v>
      </c>
      <c r="Y82" s="19">
        <f>IF($A82&gt;=Y$1,IF($A82&lt;=Y$1+Y$4,PMT('RA Calc using Annuity formula'!$U$1,Y$4,Y$2),0),0)</f>
        <v>0</v>
      </c>
      <c r="Z82" s="19">
        <f>IF($A82&gt;=Z$1,IF($A82&lt;=Z$1+Z$4,PMT('RA Calc using Annuity formula'!$U$1,Z$4,Z$2),0),0)</f>
        <v>0</v>
      </c>
      <c r="AA82" s="19">
        <f>IF($A82&gt;=AA$1,IF($A82&lt;=AA$1+AA$4,PMT('RA Calc using Annuity formula'!$U$1,AA$4,AA$2),0),0)</f>
        <v>0</v>
      </c>
      <c r="AB82" s="19">
        <f>IF($A82&gt;=AB$1,IF($A82&lt;=AB$1+AB$4,PMT('RA Calc using Annuity formula'!$U$1,AB$4,AB$2),0),0)</f>
        <v>0</v>
      </c>
      <c r="AC82" s="19">
        <f>IF($A82&gt;=AC$1,IF($A82&lt;=AC$1+AC$4,PMT('RA Calc using Annuity formula'!$U$1,AC$4,AC$2),0),0)</f>
        <v>0</v>
      </c>
      <c r="AD82" s="19">
        <f>IF($A82&gt;=AD$1,IF($A82&lt;=AD$1+AD$4,PMT('RA Calc using Annuity formula'!$U$1,AD$4,AD$2),0),0)</f>
        <v>0</v>
      </c>
      <c r="AE82" s="19">
        <f>IF($A82&gt;=AE$1,IF($A82&lt;=AE$1+AE$4,PMT('RA Calc using Annuity formula'!$U$1,AE$4,AE$2),0),0)</f>
        <v>0</v>
      </c>
      <c r="AF82" s="19">
        <f>IF($A82&gt;=AF$1,IF($A82&lt;=AF$1+AF$4,PMT('RA Calc using Annuity formula'!$U$1,AF$4,AF$2),0),0)</f>
        <v>0</v>
      </c>
      <c r="AG82" s="19">
        <f>IF($A82&gt;=AG$1,IF($A82&lt;=AG$1+AG$4,PMT('RA Calc using Annuity formula'!$U$1,AG$4,AG$2),0),0)</f>
        <v>0</v>
      </c>
      <c r="AH82" s="19">
        <f>IF($A82&gt;=AH$1,IF($A82&lt;=AH$1+AH$4,PMT('RA Calc using Annuity formula'!$U$1,AH$4,AH$2),0),0)</f>
        <v>0</v>
      </c>
      <c r="AI82" s="19">
        <f>IF($A82&gt;=AI$1,IF($A82&lt;=AI$1+AI$4,PMT('RA Calc using Annuity formula'!$U$1,AI$4,AI$2),0),0)</f>
        <v>0</v>
      </c>
      <c r="AJ82" s="19">
        <f>IF($A82&gt;=AJ$1,IF($A82&lt;=AJ$1+AJ$4,PMT('RA Calc using Annuity formula'!$U$1,AJ$4,AJ$2),0),0)</f>
        <v>0</v>
      </c>
      <c r="AK82" s="19">
        <f>IF($A82&gt;=AK$1,IF($A82&lt;=AK$1+AK$4,PMT('RA Calc using Annuity formula'!$U$1,AK$4,AK$2),0),0)</f>
        <v>0</v>
      </c>
      <c r="AL82" s="19">
        <f>IF($A82&gt;=AL$1,IF($A82&lt;=AL$1+AL$4,PMT('RA Calc using Annuity formula'!$U$1,AL$4,AL$2),0),0)</f>
        <v>0</v>
      </c>
      <c r="AM82" s="19">
        <f>IF($A82&gt;=AM$1,IF($A82&lt;=AM$1+AM$4,PMT('RA Calc using Annuity formula'!$U$1,AM$4,AM$2),0),0)</f>
        <v>0</v>
      </c>
      <c r="AN82" s="19">
        <f>IF($A82&gt;=AN$1,IF($A82&lt;=AN$1+AN$4,PMT('RA Calc using Annuity formula'!$U$1,AN$4,AN$2),0),0)</f>
        <v>0</v>
      </c>
      <c r="AO82" s="19">
        <f>IF($A82&gt;=AO$1,IF($A82&lt;=AO$1+AO$4,PMT('RA Calc using Annuity formula'!$U$1,AO$4,AO$2),0),0)</f>
        <v>0</v>
      </c>
      <c r="AP82" s="19">
        <f>IF($A82&gt;=AP$1,IF($A82&lt;=AP$1+AP$4,PMT('RA Calc using Annuity formula'!$U$1,AP$4,AP$2),0),0)</f>
        <v>-528.11007422492833</v>
      </c>
      <c r="AQ82" s="19">
        <f>IF($A82&gt;=AQ$1,IF($A82&lt;=AQ$1+AQ$4,PMT('RA Calc using Annuity formula'!$U$1,AQ$4,AQ$2),0),0)</f>
        <v>0</v>
      </c>
      <c r="AR82" s="19">
        <f>IF($A82&gt;=AR$1,IF($A82&lt;=AR$1+AR$4,PMT('RA Calc using Annuity formula'!$U$1,AR$4,AR$2),0),0)</f>
        <v>0</v>
      </c>
      <c r="AS82" s="19">
        <f>IF($A82&gt;=AS$1,IF($A82&lt;=AS$1+AS$4,PMT('RA Calc using Annuity formula'!$U$1,AS$4,AS$2),0),0)</f>
        <v>0</v>
      </c>
      <c r="AT82" s="19">
        <f>IF($A82&gt;=AT$1,IF($A82&lt;=AT$1+AT$4,PMT('RA Calc using Annuity formula'!$U$1,AT$4,AT$2),0),0)</f>
        <v>0</v>
      </c>
      <c r="AU82" s="19">
        <f>IF($A82&gt;=AU$1,IF($A82&lt;=AU$1+AU$4,PMT('RA Calc using Annuity formula'!$U$1,AU$4,AU$2),0),0)</f>
        <v>0</v>
      </c>
      <c r="AV82" s="19">
        <f>IF($A82&gt;=AV$1,IF($A82&lt;=AV$1+AV$4,PMT('RA Calc using Annuity formula'!$U$1,AV$4,AV$2),0),0)</f>
        <v>0</v>
      </c>
      <c r="AW82" s="19">
        <f>IF($A82&gt;=AW$1,IF($A82&lt;=AW$1+AW$4,PMT('RA Calc using Annuity formula'!$U$1,AW$4,AW$2),0),0)</f>
        <v>0</v>
      </c>
      <c r="AX82" s="19">
        <f>IF($A82&gt;=AX$1,IF($A82&lt;=AX$1+AX$4,PMT('RA Calc using Annuity formula'!$U$1,AX$4,AX$2),0),0)</f>
        <v>0</v>
      </c>
      <c r="AY82" s="19">
        <f>IF($A82&gt;=AY$1,IF($A82&lt;=AY$1+AY$4,PMT('RA Calc using Annuity formula'!$U$1,AY$4,AY$2),0),0)</f>
        <v>0</v>
      </c>
      <c r="AZ82" s="19">
        <f>IF($A82&gt;=AZ$1,IF($A82&lt;=AZ$1+AZ$4,PMT('RA Calc using Annuity formula'!$U$1,AZ$4,AZ$2),0),0)</f>
        <v>0</v>
      </c>
      <c r="BA82" s="19">
        <f>IF($A82&gt;=BA$1,IF($A82&lt;=BA$1+BA$4,PMT('RA Calc using Annuity formula'!$U$1,BA$4,BA$2),0),0)</f>
        <v>0</v>
      </c>
      <c r="BB82" s="19">
        <f>IF($A82&gt;=BB$1,IF($A82&lt;=BB$1+BB$4,PMT('RA Calc using Annuity formula'!$U$1,BB$4,BB$2),0),0)</f>
        <v>0</v>
      </c>
      <c r="BC82" s="19">
        <f>IF($A82&gt;=BC$1,IF($A82&lt;=BC$1+BC$4,PMT('RA Calc using Annuity formula'!$U$1,BC$4,BC$2),0),0)</f>
        <v>0</v>
      </c>
      <c r="BD82" s="19">
        <f>IF($A82&gt;=BD$1,IF($A82&lt;=BD$1+BD$4,PMT('RA Calc using Annuity formula'!$U$1,BD$4,BD$2),0),0)</f>
        <v>0</v>
      </c>
      <c r="BE82" s="19">
        <f>IF($A82&gt;=BE$1,IF($A82&lt;=BE$1+BE$4,PMT('RA Calc using Annuity formula'!$U$1,BE$4,BE$2),0),0)</f>
        <v>0</v>
      </c>
      <c r="BF82" s="19">
        <f>IF($A82&gt;=BF$1,IF($A82&lt;=BF$1+BF$4,PMT('RA Calc using Annuity formula'!$U$1,BF$4,BF$2),0),0)</f>
        <v>0</v>
      </c>
      <c r="BG82" s="19">
        <f>IF($A82&gt;=BG$1,IF($A82&lt;=BG$1+BG$4,PMT('RA Calc using Annuity formula'!$U$1,BG$4,BG$2),0),0)</f>
        <v>0</v>
      </c>
      <c r="BH82" s="19">
        <f>IF($A82&gt;=BH$1,IF($A82&lt;=BH$1+BH$4,PMT('RA Calc using Annuity formula'!$U$1,BH$4,BH$2),0),0)</f>
        <v>0</v>
      </c>
      <c r="BI82" s="19">
        <f>IF($A82&gt;=BI$1,IF($A82&lt;=BI$1+BI$4,PMT('RA Calc using Annuity formula'!$U$1,BI$4,BI$2),0),0)</f>
        <v>0</v>
      </c>
      <c r="BJ82" s="19">
        <f>IF($A82&gt;=BJ$1,IF($A82&lt;=BJ$1+BJ$4,PMT('RA Calc using Annuity formula'!$U$1,BJ$4,BJ$2),0),0)</f>
        <v>0</v>
      </c>
      <c r="BK82" s="19">
        <f>IF($A82&gt;=BK$1,IF($A82&lt;=BK$1+BK$4,PMT('RA Calc using Annuity formula'!$U$1,BK$4,BK$2),0),0)</f>
        <v>-127.94342518176458</v>
      </c>
      <c r="BL82" s="19">
        <f>IF($A82&gt;=BL$1,IF($A82&lt;=BL$1+BL$4,PMT('RA Calc using Annuity formula'!$U$1,BL$4,BL$2),0),0)</f>
        <v>-131.33364591660978</v>
      </c>
      <c r="BM82" s="19">
        <f>IF($A82&gt;=BM$1,IF($A82&lt;=BM$1+BM$4,PMT('RA Calc using Annuity formula'!$U$1,BM$4,BM$2),0),0)</f>
        <v>-134.81370008068077</v>
      </c>
      <c r="BN82" s="19">
        <f>IF($A82&gt;=BN$1,IF($A82&lt;=BN$1+BN$4,PMT('RA Calc using Annuity formula'!$U$1,BN$4,BN$2),0),0)</f>
        <v>-138.38596806323179</v>
      </c>
      <c r="BO82" s="19">
        <f>IF($A82&gt;=BO$1,IF($A82&lt;=BO$1+BO$4,PMT('RA Calc using Annuity formula'!$U$1,BO$4,BO$2),0),0)</f>
        <v>-142.0528933286221</v>
      </c>
      <c r="BP82" s="19">
        <f>IF($A82&gt;=BP$1,IF($A82&lt;=BP$1+BP$4,PMT('RA Calc using Annuity formula'!$U$1,BP$4,BP$2),0),0)</f>
        <v>-145.81698408766869</v>
      </c>
      <c r="BQ82" s="19">
        <f>IF($A82&gt;=BQ$1,IF($A82&lt;=BQ$1+BQ$4,PMT('RA Calc using Annuity formula'!$U$1,BQ$4,BQ$2),0),0)</f>
        <v>-149.68081501328521</v>
      </c>
      <c r="BR82" s="19">
        <f>IF($A82&gt;=BR$1,IF($A82&lt;=BR$1+BR$4,PMT('RA Calc using Annuity formula'!$U$1,BR$4,BR$2),0),0)</f>
        <v>-153.64702900158241</v>
      </c>
      <c r="BS82" s="19">
        <f>IF($A82&gt;=BS$1,IF($A82&lt;=BS$1+BS$4,PMT('RA Calc using Annuity formula'!$U$1,BS$4,BS$2),0),0)</f>
        <v>-157.7183389796333</v>
      </c>
      <c r="BT82" s="19">
        <f>IF($A82&gt;=BT$1,IF($A82&lt;=BT$1+BT$4,PMT('RA Calc using Annuity formula'!$U$1,BT$4,BT$2),0),0)</f>
        <v>-161.89752976114056</v>
      </c>
      <c r="BU82" s="19">
        <f>IF($A82&gt;=BU$1,IF($A82&lt;=BU$1+BU$4,PMT('RA Calc using Annuity formula'!$U$1,BU$4,BU$2),0),0)</f>
        <v>-166.1874599512748</v>
      </c>
      <c r="BV82" s="19">
        <f>IF($A82&gt;=BV$1,IF($A82&lt;=BV$1+BV$4,PMT('RA Calc using Annuity formula'!$U$1,BV$4,BV$2),0),0)</f>
        <v>-170.59106390198701</v>
      </c>
      <c r="BW82" s="19">
        <f>IF($A82&gt;=BW$1,IF($A82&lt;=BW$1+BW$4,PMT('RA Calc using Annuity formula'!$U$1,BW$4,BW$2),0),0)</f>
        <v>-175.11135371913227</v>
      </c>
      <c r="BX82" s="19">
        <f>IF($A82&gt;=BX$1,IF($A82&lt;=BX$1+BX$4,PMT('RA Calc using Annuity formula'!$U$1,BX$4,BX$2),0),0)</f>
        <v>-179.7514213227783</v>
      </c>
      <c r="BY82" s="19">
        <f>IF($A82&gt;=BY$1,IF($A82&lt;=BY$1+BY$4,PMT('RA Calc using Annuity formula'!$U$1,BY$4,BY$2),0),0)</f>
        <v>-184.51444056210718</v>
      </c>
      <c r="BZ82" s="19">
        <f>IF($A82&gt;=BZ$1,IF($A82&lt;=BZ$1+BZ$4,PMT('RA Calc using Annuity formula'!$U$1,BZ$4,BZ$2),0),0)</f>
        <v>-189.40366938635762</v>
      </c>
      <c r="CA82" s="19">
        <f>IF($A82&gt;=CA$1,IF($A82&lt;=CA$1+CA$4,PMT('RA Calc using Annuity formula'!$U$1,CA$4,CA$2),0),0)</f>
        <v>-194.42245207329253</v>
      </c>
      <c r="CB82" s="19">
        <f>IF($A82&gt;=CB$1,IF($A82&lt;=CB$1+CB$4,PMT('RA Calc using Annuity formula'!$U$1,CB$4,CB$2),0),0)</f>
        <v>-199.5742215167158</v>
      </c>
      <c r="CC82" s="19">
        <f>IF($A82&gt;=CC$1,IF($A82&lt;=CC$1+CC$4,PMT('RA Calc using Annuity formula'!$U$1,CC$4,CC$2),0),0)</f>
        <v>-204.86250157460336</v>
      </c>
      <c r="CD82" s="19">
        <f>IF($A82&gt;=CD$1,IF($A82&lt;=CD$1+CD$4,PMT('RA Calc using Annuity formula'!$U$1,CD$4,CD$2),0),0)</f>
        <v>-210.29090947945494</v>
      </c>
      <c r="CE82" s="19">
        <f>IF($A82&gt;=CE$1,IF($A82&lt;=CE$1+CE$4,PMT('RA Calc using Annuity formula'!$U$1,CE$4,CE$2),0),0)</f>
        <v>-215.86315831251429</v>
      </c>
      <c r="CF82" s="19">
        <f>IF($A82&gt;=CF$1,IF($A82&lt;=CF$1+CF$4,PMT('RA Calc using Annuity formula'!$U$1,CF$4,CF$2),0),0)</f>
        <v>-221.58305954355117</v>
      </c>
      <c r="CG82" s="19">
        <f>IF($A82&gt;=CG$1,IF($A82&lt;=CG$1+CG$4,PMT('RA Calc using Annuity formula'!$U$1,CG$4,CG$2),0),0)</f>
        <v>-227.4545256379422</v>
      </c>
      <c r="CH82" s="19">
        <f>IF($A82&gt;=CH$1,IF($A82&lt;=CH$1+CH$4,PMT('RA Calc using Annuity formula'!$U$1,CH$4,CH$2),0),0)</f>
        <v>-233.48157273283297</v>
      </c>
    </row>
    <row r="83" spans="1:86" x14ac:dyDescent="0.25">
      <c r="A83" s="1">
        <v>103</v>
      </c>
      <c r="B83" s="19">
        <f t="shared" si="6"/>
        <v>-4616.5487881719273</v>
      </c>
      <c r="C83" s="19">
        <f t="shared" si="5"/>
        <v>-75.681127674949636</v>
      </c>
      <c r="D83" s="19"/>
      <c r="E83" s="19"/>
      <c r="K83" s="19">
        <f>IF($A83&gt;=K$1,IF($A83&lt;=K$1+K$4,PMT('RA Calc using Annuity formula'!$U$1,K$4,K$3),0),0)</f>
        <v>0</v>
      </c>
      <c r="L83" s="19">
        <f>IF($A83&gt;=L$1,IF($A83&lt;=L$1+L$4,PMT('RA Calc using Annuity formula'!$U$1,L$4,L$2),0),0)</f>
        <v>0</v>
      </c>
      <c r="M83" s="19">
        <f>IF($A83&gt;=M$1,IF($A83&lt;=M$1+M$4,PMT('RA Calc using Annuity formula'!$U$1,M$4,M$2),0),0)</f>
        <v>0</v>
      </c>
      <c r="N83" s="19">
        <f>IF($A83&gt;=N$1,IF($A83&lt;=N$1+N$4,PMT('RA Calc using Annuity formula'!$U$1,N$4,N$2),0),0)</f>
        <v>0</v>
      </c>
      <c r="O83" s="19">
        <f>IF($A83&gt;=O$1,IF($A83&lt;=O$1+O$4,PMT('RA Calc using Annuity formula'!$U$1,O$4,O$2),0),0)</f>
        <v>0</v>
      </c>
      <c r="P83" s="19">
        <f>IF($A83&gt;=P$1,IF($A83&lt;=P$1+P$4,PMT('RA Calc using Annuity formula'!$U$1,P$4,P$2),0),0)</f>
        <v>0</v>
      </c>
      <c r="Q83" s="19">
        <f>IF($A83&gt;=Q$1,IF($A83&lt;=Q$1+Q$4,PMT('RA Calc using Annuity formula'!$U$1,Q$4,Q$2),0),0)</f>
        <v>0</v>
      </c>
      <c r="R83" s="19">
        <f>IF($A83&gt;=R$1,IF($A83&lt;=R$1+R$4,PMT('RA Calc using Annuity formula'!$U$1,R$4,R$2),0),0)</f>
        <v>0</v>
      </c>
      <c r="S83" s="19">
        <f>IF($A83&gt;=S$1,IF($A83&lt;=S$1+S$4,PMT('RA Calc using Annuity formula'!$U$1,S$4,S$2),0),0)</f>
        <v>0</v>
      </c>
      <c r="T83" s="19">
        <f>IF($A83&gt;=T$1,IF($A83&lt;=T$1+T$4,PMT('RA Calc using Annuity formula'!$U$1,T$4,T$2),0),0)</f>
        <v>0</v>
      </c>
      <c r="U83" s="19">
        <f>IF($A83&gt;=U$1,IF($A83&lt;=U$1+U$4,PMT('RA Calc using Annuity formula'!$U$1,U$4,U$2),0),0)</f>
        <v>0</v>
      </c>
      <c r="V83" s="19">
        <f>IF($A83&gt;=V$1,IF($A83&lt;=V$1+V$4,PMT('RA Calc using Annuity formula'!$U$1,V$4,V$2),0),0)</f>
        <v>0</v>
      </c>
      <c r="W83" s="19">
        <f>IF($A83&gt;=W$1,IF($A83&lt;=W$1+W$4,PMT('RA Calc using Annuity formula'!$U$1,W$4,W$2),0),0)</f>
        <v>0</v>
      </c>
      <c r="X83" s="19">
        <f>IF($A83&gt;=X$1,IF($A83&lt;=X$1+X$4,PMT('RA Calc using Annuity formula'!$U$1,X$4,X$2),0),0)</f>
        <v>0</v>
      </c>
      <c r="Y83" s="19">
        <f>IF($A83&gt;=Y$1,IF($A83&lt;=Y$1+Y$4,PMT('RA Calc using Annuity formula'!$U$1,Y$4,Y$2),0),0)</f>
        <v>0</v>
      </c>
      <c r="Z83" s="19">
        <f>IF($A83&gt;=Z$1,IF($A83&lt;=Z$1+Z$4,PMT('RA Calc using Annuity formula'!$U$1,Z$4,Z$2),0),0)</f>
        <v>0</v>
      </c>
      <c r="AA83" s="19">
        <f>IF($A83&gt;=AA$1,IF($A83&lt;=AA$1+AA$4,PMT('RA Calc using Annuity formula'!$U$1,AA$4,AA$2),0),0)</f>
        <v>0</v>
      </c>
      <c r="AB83" s="19">
        <f>IF($A83&gt;=AB$1,IF($A83&lt;=AB$1+AB$4,PMT('RA Calc using Annuity formula'!$U$1,AB$4,AB$2),0),0)</f>
        <v>0</v>
      </c>
      <c r="AC83" s="19">
        <f>IF($A83&gt;=AC$1,IF($A83&lt;=AC$1+AC$4,PMT('RA Calc using Annuity formula'!$U$1,AC$4,AC$2),0),0)</f>
        <v>0</v>
      </c>
      <c r="AD83" s="19">
        <f>IF($A83&gt;=AD$1,IF($A83&lt;=AD$1+AD$4,PMT('RA Calc using Annuity formula'!$U$1,AD$4,AD$2),0),0)</f>
        <v>0</v>
      </c>
      <c r="AE83" s="19">
        <f>IF($A83&gt;=AE$1,IF($A83&lt;=AE$1+AE$4,PMT('RA Calc using Annuity formula'!$U$1,AE$4,AE$2),0),0)</f>
        <v>0</v>
      </c>
      <c r="AF83" s="19">
        <f>IF($A83&gt;=AF$1,IF($A83&lt;=AF$1+AF$4,PMT('RA Calc using Annuity formula'!$U$1,AF$4,AF$2),0),0)</f>
        <v>0</v>
      </c>
      <c r="AG83" s="19">
        <f>IF($A83&gt;=AG$1,IF($A83&lt;=AG$1+AG$4,PMT('RA Calc using Annuity formula'!$U$1,AG$4,AG$2),0),0)</f>
        <v>0</v>
      </c>
      <c r="AH83" s="19">
        <f>IF($A83&gt;=AH$1,IF($A83&lt;=AH$1+AH$4,PMT('RA Calc using Annuity formula'!$U$1,AH$4,AH$2),0),0)</f>
        <v>0</v>
      </c>
      <c r="AI83" s="19">
        <f>IF($A83&gt;=AI$1,IF($A83&lt;=AI$1+AI$4,PMT('RA Calc using Annuity formula'!$U$1,AI$4,AI$2),0),0)</f>
        <v>0</v>
      </c>
      <c r="AJ83" s="19">
        <f>IF($A83&gt;=AJ$1,IF($A83&lt;=AJ$1+AJ$4,PMT('RA Calc using Annuity formula'!$U$1,AJ$4,AJ$2),0),0)</f>
        <v>0</v>
      </c>
      <c r="AK83" s="19">
        <f>IF($A83&gt;=AK$1,IF($A83&lt;=AK$1+AK$4,PMT('RA Calc using Annuity formula'!$U$1,AK$4,AK$2),0),0)</f>
        <v>0</v>
      </c>
      <c r="AL83" s="19">
        <f>IF($A83&gt;=AL$1,IF($A83&lt;=AL$1+AL$4,PMT('RA Calc using Annuity formula'!$U$1,AL$4,AL$2),0),0)</f>
        <v>0</v>
      </c>
      <c r="AM83" s="19">
        <f>IF($A83&gt;=AM$1,IF($A83&lt;=AM$1+AM$4,PMT('RA Calc using Annuity formula'!$U$1,AM$4,AM$2),0),0)</f>
        <v>0</v>
      </c>
      <c r="AN83" s="19">
        <f>IF($A83&gt;=AN$1,IF($A83&lt;=AN$1+AN$4,PMT('RA Calc using Annuity formula'!$U$1,AN$4,AN$2),0),0)</f>
        <v>0</v>
      </c>
      <c r="AO83" s="19">
        <f>IF($A83&gt;=AO$1,IF($A83&lt;=AO$1+AO$4,PMT('RA Calc using Annuity formula'!$U$1,AO$4,AO$2),0),0)</f>
        <v>0</v>
      </c>
      <c r="AP83" s="19">
        <f>IF($A83&gt;=AP$1,IF($A83&lt;=AP$1+AP$4,PMT('RA Calc using Annuity formula'!$U$1,AP$4,AP$2),0),0)</f>
        <v>-528.11007422492833</v>
      </c>
      <c r="AQ83" s="19">
        <f>IF($A83&gt;=AQ$1,IF($A83&lt;=AQ$1+AQ$4,PMT('RA Calc using Annuity formula'!$U$1,AQ$4,AQ$2),0),0)</f>
        <v>0</v>
      </c>
      <c r="AR83" s="19">
        <f>IF($A83&gt;=AR$1,IF($A83&lt;=AR$1+AR$4,PMT('RA Calc using Annuity formula'!$U$1,AR$4,AR$2),0),0)</f>
        <v>0</v>
      </c>
      <c r="AS83" s="19">
        <f>IF($A83&gt;=AS$1,IF($A83&lt;=AS$1+AS$4,PMT('RA Calc using Annuity formula'!$U$1,AS$4,AS$2),0),0)</f>
        <v>0</v>
      </c>
      <c r="AT83" s="19">
        <f>IF($A83&gt;=AT$1,IF($A83&lt;=AT$1+AT$4,PMT('RA Calc using Annuity formula'!$U$1,AT$4,AT$2),0),0)</f>
        <v>0</v>
      </c>
      <c r="AU83" s="19">
        <f>IF($A83&gt;=AU$1,IF($A83&lt;=AU$1+AU$4,PMT('RA Calc using Annuity formula'!$U$1,AU$4,AU$2),0),0)</f>
        <v>0</v>
      </c>
      <c r="AV83" s="19">
        <f>IF($A83&gt;=AV$1,IF($A83&lt;=AV$1+AV$4,PMT('RA Calc using Annuity formula'!$U$1,AV$4,AV$2),0),0)</f>
        <v>0</v>
      </c>
      <c r="AW83" s="19">
        <f>IF($A83&gt;=AW$1,IF($A83&lt;=AW$1+AW$4,PMT('RA Calc using Annuity formula'!$U$1,AW$4,AW$2),0),0)</f>
        <v>0</v>
      </c>
      <c r="AX83" s="19">
        <f>IF($A83&gt;=AX$1,IF($A83&lt;=AX$1+AX$4,PMT('RA Calc using Annuity formula'!$U$1,AX$4,AX$2),0),0)</f>
        <v>0</v>
      </c>
      <c r="AY83" s="19">
        <f>IF($A83&gt;=AY$1,IF($A83&lt;=AY$1+AY$4,PMT('RA Calc using Annuity formula'!$U$1,AY$4,AY$2),0),0)</f>
        <v>0</v>
      </c>
      <c r="AZ83" s="19">
        <f>IF($A83&gt;=AZ$1,IF($A83&lt;=AZ$1+AZ$4,PMT('RA Calc using Annuity formula'!$U$1,AZ$4,AZ$2),0),0)</f>
        <v>0</v>
      </c>
      <c r="BA83" s="19">
        <f>IF($A83&gt;=BA$1,IF($A83&lt;=BA$1+BA$4,PMT('RA Calc using Annuity formula'!$U$1,BA$4,BA$2),0),0)</f>
        <v>0</v>
      </c>
      <c r="BB83" s="19">
        <f>IF($A83&gt;=BB$1,IF($A83&lt;=BB$1+BB$4,PMT('RA Calc using Annuity formula'!$U$1,BB$4,BB$2),0),0)</f>
        <v>0</v>
      </c>
      <c r="BC83" s="19">
        <f>IF($A83&gt;=BC$1,IF($A83&lt;=BC$1+BC$4,PMT('RA Calc using Annuity formula'!$U$1,BC$4,BC$2),0),0)</f>
        <v>0</v>
      </c>
      <c r="BD83" s="19">
        <f>IF($A83&gt;=BD$1,IF($A83&lt;=BD$1+BD$4,PMT('RA Calc using Annuity formula'!$U$1,BD$4,BD$2),0),0)</f>
        <v>0</v>
      </c>
      <c r="BE83" s="19">
        <f>IF($A83&gt;=BE$1,IF($A83&lt;=BE$1+BE$4,PMT('RA Calc using Annuity formula'!$U$1,BE$4,BE$2),0),0)</f>
        <v>0</v>
      </c>
      <c r="BF83" s="19">
        <f>IF($A83&gt;=BF$1,IF($A83&lt;=BF$1+BF$4,PMT('RA Calc using Annuity formula'!$U$1,BF$4,BF$2),0),0)</f>
        <v>0</v>
      </c>
      <c r="BG83" s="19">
        <f>IF($A83&gt;=BG$1,IF($A83&lt;=BG$1+BG$4,PMT('RA Calc using Annuity formula'!$U$1,BG$4,BG$2),0),0)</f>
        <v>0</v>
      </c>
      <c r="BH83" s="19">
        <f>IF($A83&gt;=BH$1,IF($A83&lt;=BH$1+BH$4,PMT('RA Calc using Annuity formula'!$U$1,BH$4,BH$2),0),0)</f>
        <v>0</v>
      </c>
      <c r="BI83" s="19">
        <f>IF($A83&gt;=BI$1,IF($A83&lt;=BI$1+BI$4,PMT('RA Calc using Annuity formula'!$U$1,BI$4,BI$2),0),0)</f>
        <v>0</v>
      </c>
      <c r="BJ83" s="19">
        <f>IF($A83&gt;=BJ$1,IF($A83&lt;=BJ$1+BJ$4,PMT('RA Calc using Annuity formula'!$U$1,BJ$4,BJ$2),0),0)</f>
        <v>0</v>
      </c>
      <c r="BK83" s="19">
        <f>IF($A83&gt;=BK$1,IF($A83&lt;=BK$1+BK$4,PMT('RA Calc using Annuity formula'!$U$1,BK$4,BK$2),0),0)</f>
        <v>0</v>
      </c>
      <c r="BL83" s="19">
        <f>IF($A83&gt;=BL$1,IF($A83&lt;=BL$1+BL$4,PMT('RA Calc using Annuity formula'!$U$1,BL$4,BL$2),0),0)</f>
        <v>-131.33364591660978</v>
      </c>
      <c r="BM83" s="19">
        <f>IF($A83&gt;=BM$1,IF($A83&lt;=BM$1+BM$4,PMT('RA Calc using Annuity formula'!$U$1,BM$4,BM$2),0),0)</f>
        <v>-134.81370008068077</v>
      </c>
      <c r="BN83" s="19">
        <f>IF($A83&gt;=BN$1,IF($A83&lt;=BN$1+BN$4,PMT('RA Calc using Annuity formula'!$U$1,BN$4,BN$2),0),0)</f>
        <v>-138.38596806323179</v>
      </c>
      <c r="BO83" s="19">
        <f>IF($A83&gt;=BO$1,IF($A83&lt;=BO$1+BO$4,PMT('RA Calc using Annuity formula'!$U$1,BO$4,BO$2),0),0)</f>
        <v>-142.0528933286221</v>
      </c>
      <c r="BP83" s="19">
        <f>IF($A83&gt;=BP$1,IF($A83&lt;=BP$1+BP$4,PMT('RA Calc using Annuity formula'!$U$1,BP$4,BP$2),0),0)</f>
        <v>-145.81698408766869</v>
      </c>
      <c r="BQ83" s="19">
        <f>IF($A83&gt;=BQ$1,IF($A83&lt;=BQ$1+BQ$4,PMT('RA Calc using Annuity formula'!$U$1,BQ$4,BQ$2),0),0)</f>
        <v>-149.68081501328521</v>
      </c>
      <c r="BR83" s="19">
        <f>IF($A83&gt;=BR$1,IF($A83&lt;=BR$1+BR$4,PMT('RA Calc using Annuity formula'!$U$1,BR$4,BR$2),0),0)</f>
        <v>-153.64702900158241</v>
      </c>
      <c r="BS83" s="19">
        <f>IF($A83&gt;=BS$1,IF($A83&lt;=BS$1+BS$4,PMT('RA Calc using Annuity formula'!$U$1,BS$4,BS$2),0),0)</f>
        <v>-157.7183389796333</v>
      </c>
      <c r="BT83" s="19">
        <f>IF($A83&gt;=BT$1,IF($A83&lt;=BT$1+BT$4,PMT('RA Calc using Annuity formula'!$U$1,BT$4,BT$2),0),0)</f>
        <v>-161.89752976114056</v>
      </c>
      <c r="BU83" s="19">
        <f>IF($A83&gt;=BU$1,IF($A83&lt;=BU$1+BU$4,PMT('RA Calc using Annuity formula'!$U$1,BU$4,BU$2),0),0)</f>
        <v>-166.1874599512748</v>
      </c>
      <c r="BV83" s="19">
        <f>IF($A83&gt;=BV$1,IF($A83&lt;=BV$1+BV$4,PMT('RA Calc using Annuity formula'!$U$1,BV$4,BV$2),0),0)</f>
        <v>-170.59106390198701</v>
      </c>
      <c r="BW83" s="19">
        <f>IF($A83&gt;=BW$1,IF($A83&lt;=BW$1+BW$4,PMT('RA Calc using Annuity formula'!$U$1,BW$4,BW$2),0),0)</f>
        <v>-175.11135371913227</v>
      </c>
      <c r="BX83" s="19">
        <f>IF($A83&gt;=BX$1,IF($A83&lt;=BX$1+BX$4,PMT('RA Calc using Annuity formula'!$U$1,BX$4,BX$2),0),0)</f>
        <v>-179.7514213227783</v>
      </c>
      <c r="BY83" s="19">
        <f>IF($A83&gt;=BY$1,IF($A83&lt;=BY$1+BY$4,PMT('RA Calc using Annuity formula'!$U$1,BY$4,BY$2),0),0)</f>
        <v>-184.51444056210718</v>
      </c>
      <c r="BZ83" s="19">
        <f>IF($A83&gt;=BZ$1,IF($A83&lt;=BZ$1+BZ$4,PMT('RA Calc using Annuity formula'!$U$1,BZ$4,BZ$2),0),0)</f>
        <v>-189.40366938635762</v>
      </c>
      <c r="CA83" s="19">
        <f>IF($A83&gt;=CA$1,IF($A83&lt;=CA$1+CA$4,PMT('RA Calc using Annuity formula'!$U$1,CA$4,CA$2),0),0)</f>
        <v>-194.42245207329253</v>
      </c>
      <c r="CB83" s="19">
        <f>IF($A83&gt;=CB$1,IF($A83&lt;=CB$1+CB$4,PMT('RA Calc using Annuity formula'!$U$1,CB$4,CB$2),0),0)</f>
        <v>-199.5742215167158</v>
      </c>
      <c r="CC83" s="19">
        <f>IF($A83&gt;=CC$1,IF($A83&lt;=CC$1+CC$4,PMT('RA Calc using Annuity formula'!$U$1,CC$4,CC$2),0),0)</f>
        <v>-204.86250157460336</v>
      </c>
      <c r="CD83" s="19">
        <f>IF($A83&gt;=CD$1,IF($A83&lt;=CD$1+CD$4,PMT('RA Calc using Annuity formula'!$U$1,CD$4,CD$2),0),0)</f>
        <v>-210.29090947945494</v>
      </c>
      <c r="CE83" s="19">
        <f>IF($A83&gt;=CE$1,IF($A83&lt;=CE$1+CE$4,PMT('RA Calc using Annuity formula'!$U$1,CE$4,CE$2),0),0)</f>
        <v>-215.86315831251429</v>
      </c>
      <c r="CF83" s="19">
        <f>IF($A83&gt;=CF$1,IF($A83&lt;=CF$1+CF$4,PMT('RA Calc using Annuity formula'!$U$1,CF$4,CF$2),0),0)</f>
        <v>-221.58305954355117</v>
      </c>
      <c r="CG83" s="19">
        <f>IF($A83&gt;=CG$1,IF($A83&lt;=CG$1+CG$4,PMT('RA Calc using Annuity formula'!$U$1,CG$4,CG$2),0),0)</f>
        <v>-227.4545256379422</v>
      </c>
      <c r="CH83" s="19">
        <f>IF($A83&gt;=CH$1,IF($A83&lt;=CH$1+CH$4,PMT('RA Calc using Annuity formula'!$U$1,CH$4,CH$2),0),0)</f>
        <v>-233.48157273283297</v>
      </c>
    </row>
    <row r="84" spans="1:86" x14ac:dyDescent="0.25">
      <c r="A84" s="1">
        <v>104</v>
      </c>
      <c r="B84" s="19">
        <f t="shared" si="6"/>
        <v>-4485.2151422553179</v>
      </c>
      <c r="C84" s="19">
        <f t="shared" si="5"/>
        <v>-73.528117086152761</v>
      </c>
      <c r="D84" s="19"/>
      <c r="E84" s="19"/>
      <c r="K84" s="19">
        <f>IF($A84&gt;=K$1,IF($A84&lt;=K$1+K$4,PMT('RA Calc using Annuity formula'!$U$1,K$4,K$3),0),0)</f>
        <v>0</v>
      </c>
      <c r="L84" s="19">
        <f>IF($A84&gt;=L$1,IF($A84&lt;=L$1+L$4,PMT('RA Calc using Annuity formula'!$U$1,L$4,L$2),0),0)</f>
        <v>0</v>
      </c>
      <c r="M84" s="19">
        <f>IF($A84&gt;=M$1,IF($A84&lt;=M$1+M$4,PMT('RA Calc using Annuity formula'!$U$1,M$4,M$2),0),0)</f>
        <v>0</v>
      </c>
      <c r="N84" s="19">
        <f>IF($A84&gt;=N$1,IF($A84&lt;=N$1+N$4,PMT('RA Calc using Annuity formula'!$U$1,N$4,N$2),0),0)</f>
        <v>0</v>
      </c>
      <c r="O84" s="19">
        <f>IF($A84&gt;=O$1,IF($A84&lt;=O$1+O$4,PMT('RA Calc using Annuity formula'!$U$1,O$4,O$2),0),0)</f>
        <v>0</v>
      </c>
      <c r="P84" s="19">
        <f>IF($A84&gt;=P$1,IF($A84&lt;=P$1+P$4,PMT('RA Calc using Annuity formula'!$U$1,P$4,P$2),0),0)</f>
        <v>0</v>
      </c>
      <c r="Q84" s="19">
        <f>IF($A84&gt;=Q$1,IF($A84&lt;=Q$1+Q$4,PMT('RA Calc using Annuity formula'!$U$1,Q$4,Q$2),0),0)</f>
        <v>0</v>
      </c>
      <c r="R84" s="19">
        <f>IF($A84&gt;=R$1,IF($A84&lt;=R$1+R$4,PMT('RA Calc using Annuity formula'!$U$1,R$4,R$2),0),0)</f>
        <v>0</v>
      </c>
      <c r="S84" s="19">
        <f>IF($A84&gt;=S$1,IF($A84&lt;=S$1+S$4,PMT('RA Calc using Annuity formula'!$U$1,S$4,S$2),0),0)</f>
        <v>0</v>
      </c>
      <c r="T84" s="19">
        <f>IF($A84&gt;=T$1,IF($A84&lt;=T$1+T$4,PMT('RA Calc using Annuity formula'!$U$1,T$4,T$2),0),0)</f>
        <v>0</v>
      </c>
      <c r="U84" s="19">
        <f>IF($A84&gt;=U$1,IF($A84&lt;=U$1+U$4,PMT('RA Calc using Annuity formula'!$U$1,U$4,U$2),0),0)</f>
        <v>0</v>
      </c>
      <c r="V84" s="19">
        <f>IF($A84&gt;=V$1,IF($A84&lt;=V$1+V$4,PMT('RA Calc using Annuity formula'!$U$1,V$4,V$2),0),0)</f>
        <v>0</v>
      </c>
      <c r="W84" s="19">
        <f>IF($A84&gt;=W$1,IF($A84&lt;=W$1+W$4,PMT('RA Calc using Annuity formula'!$U$1,W$4,W$2),0),0)</f>
        <v>0</v>
      </c>
      <c r="X84" s="19">
        <f>IF($A84&gt;=X$1,IF($A84&lt;=X$1+X$4,PMT('RA Calc using Annuity formula'!$U$1,X$4,X$2),0),0)</f>
        <v>0</v>
      </c>
      <c r="Y84" s="19">
        <f>IF($A84&gt;=Y$1,IF($A84&lt;=Y$1+Y$4,PMT('RA Calc using Annuity formula'!$U$1,Y$4,Y$2),0),0)</f>
        <v>0</v>
      </c>
      <c r="Z84" s="19">
        <f>IF($A84&gt;=Z$1,IF($A84&lt;=Z$1+Z$4,PMT('RA Calc using Annuity formula'!$U$1,Z$4,Z$2),0),0)</f>
        <v>0</v>
      </c>
      <c r="AA84" s="19">
        <f>IF($A84&gt;=AA$1,IF($A84&lt;=AA$1+AA$4,PMT('RA Calc using Annuity formula'!$U$1,AA$4,AA$2),0),0)</f>
        <v>0</v>
      </c>
      <c r="AB84" s="19">
        <f>IF($A84&gt;=AB$1,IF($A84&lt;=AB$1+AB$4,PMT('RA Calc using Annuity formula'!$U$1,AB$4,AB$2),0),0)</f>
        <v>0</v>
      </c>
      <c r="AC84" s="19">
        <f>IF($A84&gt;=AC$1,IF($A84&lt;=AC$1+AC$4,PMT('RA Calc using Annuity formula'!$U$1,AC$4,AC$2),0),0)</f>
        <v>0</v>
      </c>
      <c r="AD84" s="19">
        <f>IF($A84&gt;=AD$1,IF($A84&lt;=AD$1+AD$4,PMT('RA Calc using Annuity formula'!$U$1,AD$4,AD$2),0),0)</f>
        <v>0</v>
      </c>
      <c r="AE84" s="19">
        <f>IF($A84&gt;=AE$1,IF($A84&lt;=AE$1+AE$4,PMT('RA Calc using Annuity formula'!$U$1,AE$4,AE$2),0),0)</f>
        <v>0</v>
      </c>
      <c r="AF84" s="19">
        <f>IF($A84&gt;=AF$1,IF($A84&lt;=AF$1+AF$4,PMT('RA Calc using Annuity formula'!$U$1,AF$4,AF$2),0),0)</f>
        <v>0</v>
      </c>
      <c r="AG84" s="19">
        <f>IF($A84&gt;=AG$1,IF($A84&lt;=AG$1+AG$4,PMT('RA Calc using Annuity formula'!$U$1,AG$4,AG$2),0),0)</f>
        <v>0</v>
      </c>
      <c r="AH84" s="19">
        <f>IF($A84&gt;=AH$1,IF($A84&lt;=AH$1+AH$4,PMT('RA Calc using Annuity formula'!$U$1,AH$4,AH$2),0),0)</f>
        <v>0</v>
      </c>
      <c r="AI84" s="19">
        <f>IF($A84&gt;=AI$1,IF($A84&lt;=AI$1+AI$4,PMT('RA Calc using Annuity formula'!$U$1,AI$4,AI$2),0),0)</f>
        <v>0</v>
      </c>
      <c r="AJ84" s="19">
        <f>IF($A84&gt;=AJ$1,IF($A84&lt;=AJ$1+AJ$4,PMT('RA Calc using Annuity formula'!$U$1,AJ$4,AJ$2),0),0)</f>
        <v>0</v>
      </c>
      <c r="AK84" s="19">
        <f>IF($A84&gt;=AK$1,IF($A84&lt;=AK$1+AK$4,PMT('RA Calc using Annuity formula'!$U$1,AK$4,AK$2),0),0)</f>
        <v>0</v>
      </c>
      <c r="AL84" s="19">
        <f>IF($A84&gt;=AL$1,IF($A84&lt;=AL$1+AL$4,PMT('RA Calc using Annuity formula'!$U$1,AL$4,AL$2),0),0)</f>
        <v>0</v>
      </c>
      <c r="AM84" s="19">
        <f>IF($A84&gt;=AM$1,IF($A84&lt;=AM$1+AM$4,PMT('RA Calc using Annuity formula'!$U$1,AM$4,AM$2),0),0)</f>
        <v>0</v>
      </c>
      <c r="AN84" s="19">
        <f>IF($A84&gt;=AN$1,IF($A84&lt;=AN$1+AN$4,PMT('RA Calc using Annuity formula'!$U$1,AN$4,AN$2),0),0)</f>
        <v>0</v>
      </c>
      <c r="AO84" s="19">
        <f>IF($A84&gt;=AO$1,IF($A84&lt;=AO$1+AO$4,PMT('RA Calc using Annuity formula'!$U$1,AO$4,AO$2),0),0)</f>
        <v>0</v>
      </c>
      <c r="AP84" s="19">
        <f>IF($A84&gt;=AP$1,IF($A84&lt;=AP$1+AP$4,PMT('RA Calc using Annuity formula'!$U$1,AP$4,AP$2),0),0)</f>
        <v>-528.11007422492833</v>
      </c>
      <c r="AQ84" s="19">
        <f>IF($A84&gt;=AQ$1,IF($A84&lt;=AQ$1+AQ$4,PMT('RA Calc using Annuity formula'!$U$1,AQ$4,AQ$2),0),0)</f>
        <v>0</v>
      </c>
      <c r="AR84" s="19">
        <f>IF($A84&gt;=AR$1,IF($A84&lt;=AR$1+AR$4,PMT('RA Calc using Annuity formula'!$U$1,AR$4,AR$2),0),0)</f>
        <v>0</v>
      </c>
      <c r="AS84" s="19">
        <f>IF($A84&gt;=AS$1,IF($A84&lt;=AS$1+AS$4,PMT('RA Calc using Annuity formula'!$U$1,AS$4,AS$2),0),0)</f>
        <v>0</v>
      </c>
      <c r="AT84" s="19">
        <f>IF($A84&gt;=AT$1,IF($A84&lt;=AT$1+AT$4,PMT('RA Calc using Annuity formula'!$U$1,AT$4,AT$2),0),0)</f>
        <v>0</v>
      </c>
      <c r="AU84" s="19">
        <f>IF($A84&gt;=AU$1,IF($A84&lt;=AU$1+AU$4,PMT('RA Calc using Annuity formula'!$U$1,AU$4,AU$2),0),0)</f>
        <v>0</v>
      </c>
      <c r="AV84" s="19">
        <f>IF($A84&gt;=AV$1,IF($A84&lt;=AV$1+AV$4,PMT('RA Calc using Annuity formula'!$U$1,AV$4,AV$2),0),0)</f>
        <v>0</v>
      </c>
      <c r="AW84" s="19">
        <f>IF($A84&gt;=AW$1,IF($A84&lt;=AW$1+AW$4,PMT('RA Calc using Annuity formula'!$U$1,AW$4,AW$2),0),0)</f>
        <v>0</v>
      </c>
      <c r="AX84" s="19">
        <f>IF($A84&gt;=AX$1,IF($A84&lt;=AX$1+AX$4,PMT('RA Calc using Annuity formula'!$U$1,AX$4,AX$2),0),0)</f>
        <v>0</v>
      </c>
      <c r="AY84" s="19">
        <f>IF($A84&gt;=AY$1,IF($A84&lt;=AY$1+AY$4,PMT('RA Calc using Annuity formula'!$U$1,AY$4,AY$2),0),0)</f>
        <v>0</v>
      </c>
      <c r="AZ84" s="19">
        <f>IF($A84&gt;=AZ$1,IF($A84&lt;=AZ$1+AZ$4,PMT('RA Calc using Annuity formula'!$U$1,AZ$4,AZ$2),0),0)</f>
        <v>0</v>
      </c>
      <c r="BA84" s="19">
        <f>IF($A84&gt;=BA$1,IF($A84&lt;=BA$1+BA$4,PMT('RA Calc using Annuity formula'!$U$1,BA$4,BA$2),0),0)</f>
        <v>0</v>
      </c>
      <c r="BB84" s="19">
        <f>IF($A84&gt;=BB$1,IF($A84&lt;=BB$1+BB$4,PMT('RA Calc using Annuity formula'!$U$1,BB$4,BB$2),0),0)</f>
        <v>0</v>
      </c>
      <c r="BC84" s="19">
        <f>IF($A84&gt;=BC$1,IF($A84&lt;=BC$1+BC$4,PMT('RA Calc using Annuity formula'!$U$1,BC$4,BC$2),0),0)</f>
        <v>0</v>
      </c>
      <c r="BD84" s="19">
        <f>IF($A84&gt;=BD$1,IF($A84&lt;=BD$1+BD$4,PMT('RA Calc using Annuity formula'!$U$1,BD$4,BD$2),0),0)</f>
        <v>0</v>
      </c>
      <c r="BE84" s="19">
        <f>IF($A84&gt;=BE$1,IF($A84&lt;=BE$1+BE$4,PMT('RA Calc using Annuity formula'!$U$1,BE$4,BE$2),0),0)</f>
        <v>0</v>
      </c>
      <c r="BF84" s="19">
        <f>IF($A84&gt;=BF$1,IF($A84&lt;=BF$1+BF$4,PMT('RA Calc using Annuity formula'!$U$1,BF$4,BF$2),0),0)</f>
        <v>0</v>
      </c>
      <c r="BG84" s="19">
        <f>IF($A84&gt;=BG$1,IF($A84&lt;=BG$1+BG$4,PMT('RA Calc using Annuity formula'!$U$1,BG$4,BG$2),0),0)</f>
        <v>0</v>
      </c>
      <c r="BH84" s="19">
        <f>IF($A84&gt;=BH$1,IF($A84&lt;=BH$1+BH$4,PMT('RA Calc using Annuity formula'!$U$1,BH$4,BH$2),0),0)</f>
        <v>0</v>
      </c>
      <c r="BI84" s="19">
        <f>IF($A84&gt;=BI$1,IF($A84&lt;=BI$1+BI$4,PMT('RA Calc using Annuity formula'!$U$1,BI$4,BI$2),0),0)</f>
        <v>0</v>
      </c>
      <c r="BJ84" s="19">
        <f>IF($A84&gt;=BJ$1,IF($A84&lt;=BJ$1+BJ$4,PMT('RA Calc using Annuity formula'!$U$1,BJ$4,BJ$2),0),0)</f>
        <v>0</v>
      </c>
      <c r="BK84" s="19">
        <f>IF($A84&gt;=BK$1,IF($A84&lt;=BK$1+BK$4,PMT('RA Calc using Annuity formula'!$U$1,BK$4,BK$2),0),0)</f>
        <v>0</v>
      </c>
      <c r="BL84" s="19">
        <f>IF($A84&gt;=BL$1,IF($A84&lt;=BL$1+BL$4,PMT('RA Calc using Annuity formula'!$U$1,BL$4,BL$2),0),0)</f>
        <v>0</v>
      </c>
      <c r="BM84" s="19">
        <f>IF($A84&gt;=BM$1,IF($A84&lt;=BM$1+BM$4,PMT('RA Calc using Annuity formula'!$U$1,BM$4,BM$2),0),0)</f>
        <v>-134.81370008068077</v>
      </c>
      <c r="BN84" s="19">
        <f>IF($A84&gt;=BN$1,IF($A84&lt;=BN$1+BN$4,PMT('RA Calc using Annuity formula'!$U$1,BN$4,BN$2),0),0)</f>
        <v>-138.38596806323179</v>
      </c>
      <c r="BO84" s="19">
        <f>IF($A84&gt;=BO$1,IF($A84&lt;=BO$1+BO$4,PMT('RA Calc using Annuity formula'!$U$1,BO$4,BO$2),0),0)</f>
        <v>-142.0528933286221</v>
      </c>
      <c r="BP84" s="19">
        <f>IF($A84&gt;=BP$1,IF($A84&lt;=BP$1+BP$4,PMT('RA Calc using Annuity formula'!$U$1,BP$4,BP$2),0),0)</f>
        <v>-145.81698408766869</v>
      </c>
      <c r="BQ84" s="19">
        <f>IF($A84&gt;=BQ$1,IF($A84&lt;=BQ$1+BQ$4,PMT('RA Calc using Annuity formula'!$U$1,BQ$4,BQ$2),0),0)</f>
        <v>-149.68081501328521</v>
      </c>
      <c r="BR84" s="19">
        <f>IF($A84&gt;=BR$1,IF($A84&lt;=BR$1+BR$4,PMT('RA Calc using Annuity formula'!$U$1,BR$4,BR$2),0),0)</f>
        <v>-153.64702900158241</v>
      </c>
      <c r="BS84" s="19">
        <f>IF($A84&gt;=BS$1,IF($A84&lt;=BS$1+BS$4,PMT('RA Calc using Annuity formula'!$U$1,BS$4,BS$2),0),0)</f>
        <v>-157.7183389796333</v>
      </c>
      <c r="BT84" s="19">
        <f>IF($A84&gt;=BT$1,IF($A84&lt;=BT$1+BT$4,PMT('RA Calc using Annuity formula'!$U$1,BT$4,BT$2),0),0)</f>
        <v>-161.89752976114056</v>
      </c>
      <c r="BU84" s="19">
        <f>IF($A84&gt;=BU$1,IF($A84&lt;=BU$1+BU$4,PMT('RA Calc using Annuity formula'!$U$1,BU$4,BU$2),0),0)</f>
        <v>-166.1874599512748</v>
      </c>
      <c r="BV84" s="19">
        <f>IF($A84&gt;=BV$1,IF($A84&lt;=BV$1+BV$4,PMT('RA Calc using Annuity formula'!$U$1,BV$4,BV$2),0),0)</f>
        <v>-170.59106390198701</v>
      </c>
      <c r="BW84" s="19">
        <f>IF($A84&gt;=BW$1,IF($A84&lt;=BW$1+BW$4,PMT('RA Calc using Annuity formula'!$U$1,BW$4,BW$2),0),0)</f>
        <v>-175.11135371913227</v>
      </c>
      <c r="BX84" s="19">
        <f>IF($A84&gt;=BX$1,IF($A84&lt;=BX$1+BX$4,PMT('RA Calc using Annuity formula'!$U$1,BX$4,BX$2),0),0)</f>
        <v>-179.7514213227783</v>
      </c>
      <c r="BY84" s="19">
        <f>IF($A84&gt;=BY$1,IF($A84&lt;=BY$1+BY$4,PMT('RA Calc using Annuity formula'!$U$1,BY$4,BY$2),0),0)</f>
        <v>-184.51444056210718</v>
      </c>
      <c r="BZ84" s="19">
        <f>IF($A84&gt;=BZ$1,IF($A84&lt;=BZ$1+BZ$4,PMT('RA Calc using Annuity formula'!$U$1,BZ$4,BZ$2),0),0)</f>
        <v>-189.40366938635762</v>
      </c>
      <c r="CA84" s="19">
        <f>IF($A84&gt;=CA$1,IF($A84&lt;=CA$1+CA$4,PMT('RA Calc using Annuity formula'!$U$1,CA$4,CA$2),0),0)</f>
        <v>-194.42245207329253</v>
      </c>
      <c r="CB84" s="19">
        <f>IF($A84&gt;=CB$1,IF($A84&lt;=CB$1+CB$4,PMT('RA Calc using Annuity formula'!$U$1,CB$4,CB$2),0),0)</f>
        <v>-199.5742215167158</v>
      </c>
      <c r="CC84" s="19">
        <f>IF($A84&gt;=CC$1,IF($A84&lt;=CC$1+CC$4,PMT('RA Calc using Annuity formula'!$U$1,CC$4,CC$2),0),0)</f>
        <v>-204.86250157460336</v>
      </c>
      <c r="CD84" s="19">
        <f>IF($A84&gt;=CD$1,IF($A84&lt;=CD$1+CD$4,PMT('RA Calc using Annuity formula'!$U$1,CD$4,CD$2),0),0)</f>
        <v>-210.29090947945494</v>
      </c>
      <c r="CE84" s="19">
        <f>IF($A84&gt;=CE$1,IF($A84&lt;=CE$1+CE$4,PMT('RA Calc using Annuity formula'!$U$1,CE$4,CE$2),0),0)</f>
        <v>-215.86315831251429</v>
      </c>
      <c r="CF84" s="19">
        <f>IF($A84&gt;=CF$1,IF($A84&lt;=CF$1+CF$4,PMT('RA Calc using Annuity formula'!$U$1,CF$4,CF$2),0),0)</f>
        <v>-221.58305954355117</v>
      </c>
      <c r="CG84" s="19">
        <f>IF($A84&gt;=CG$1,IF($A84&lt;=CG$1+CG$4,PMT('RA Calc using Annuity formula'!$U$1,CG$4,CG$2),0),0)</f>
        <v>-227.4545256379422</v>
      </c>
      <c r="CH84" s="19">
        <f>IF($A84&gt;=CH$1,IF($A84&lt;=CH$1+CH$4,PMT('RA Calc using Annuity formula'!$U$1,CH$4,CH$2),0),0)</f>
        <v>-233.48157273283297</v>
      </c>
    </row>
    <row r="85" spans="1:86" x14ac:dyDescent="0.25">
      <c r="A85" s="1">
        <v>105</v>
      </c>
      <c r="B85" s="19">
        <f t="shared" si="6"/>
        <v>-4350.4014421746369</v>
      </c>
      <c r="C85" s="19">
        <f t="shared" si="5"/>
        <v>-71.318056429092408</v>
      </c>
      <c r="D85" s="19"/>
      <c r="E85" s="19"/>
      <c r="K85" s="19">
        <f>IF($A85&gt;=K$1,IF($A85&lt;=K$1+K$4,PMT('RA Calc using Annuity formula'!$U$1,K$4,K$3),0),0)</f>
        <v>0</v>
      </c>
      <c r="L85" s="19">
        <f>IF($A85&gt;=L$1,IF($A85&lt;=L$1+L$4,PMT('RA Calc using Annuity formula'!$U$1,L$4,L$2),0),0)</f>
        <v>0</v>
      </c>
      <c r="M85" s="19">
        <f>IF($A85&gt;=M$1,IF($A85&lt;=M$1+M$4,PMT('RA Calc using Annuity formula'!$U$1,M$4,M$2),0),0)</f>
        <v>0</v>
      </c>
      <c r="N85" s="19">
        <f>IF($A85&gt;=N$1,IF($A85&lt;=N$1+N$4,PMT('RA Calc using Annuity formula'!$U$1,N$4,N$2),0),0)</f>
        <v>0</v>
      </c>
      <c r="O85" s="19">
        <f>IF($A85&gt;=O$1,IF($A85&lt;=O$1+O$4,PMT('RA Calc using Annuity formula'!$U$1,O$4,O$2),0),0)</f>
        <v>0</v>
      </c>
      <c r="P85" s="19">
        <f>IF($A85&gt;=P$1,IF($A85&lt;=P$1+P$4,PMT('RA Calc using Annuity formula'!$U$1,P$4,P$2),0),0)</f>
        <v>0</v>
      </c>
      <c r="Q85" s="19">
        <f>IF($A85&gt;=Q$1,IF($A85&lt;=Q$1+Q$4,PMT('RA Calc using Annuity formula'!$U$1,Q$4,Q$2),0),0)</f>
        <v>0</v>
      </c>
      <c r="R85" s="19">
        <f>IF($A85&gt;=R$1,IF($A85&lt;=R$1+R$4,PMT('RA Calc using Annuity formula'!$U$1,R$4,R$2),0),0)</f>
        <v>0</v>
      </c>
      <c r="S85" s="19">
        <f>IF($A85&gt;=S$1,IF($A85&lt;=S$1+S$4,PMT('RA Calc using Annuity formula'!$U$1,S$4,S$2),0),0)</f>
        <v>0</v>
      </c>
      <c r="T85" s="19">
        <f>IF($A85&gt;=T$1,IF($A85&lt;=T$1+T$4,PMT('RA Calc using Annuity formula'!$U$1,T$4,T$2),0),0)</f>
        <v>0</v>
      </c>
      <c r="U85" s="19">
        <f>IF($A85&gt;=U$1,IF($A85&lt;=U$1+U$4,PMT('RA Calc using Annuity formula'!$U$1,U$4,U$2),0),0)</f>
        <v>0</v>
      </c>
      <c r="V85" s="19">
        <f>IF($A85&gt;=V$1,IF($A85&lt;=V$1+V$4,PMT('RA Calc using Annuity formula'!$U$1,V$4,V$2),0),0)</f>
        <v>0</v>
      </c>
      <c r="W85" s="19">
        <f>IF($A85&gt;=W$1,IF($A85&lt;=W$1+W$4,PMT('RA Calc using Annuity formula'!$U$1,W$4,W$2),0),0)</f>
        <v>0</v>
      </c>
      <c r="X85" s="19">
        <f>IF($A85&gt;=X$1,IF($A85&lt;=X$1+X$4,PMT('RA Calc using Annuity formula'!$U$1,X$4,X$2),0),0)</f>
        <v>0</v>
      </c>
      <c r="Y85" s="19">
        <f>IF($A85&gt;=Y$1,IF($A85&lt;=Y$1+Y$4,PMT('RA Calc using Annuity formula'!$U$1,Y$4,Y$2),0),0)</f>
        <v>0</v>
      </c>
      <c r="Z85" s="19">
        <f>IF($A85&gt;=Z$1,IF($A85&lt;=Z$1+Z$4,PMT('RA Calc using Annuity formula'!$U$1,Z$4,Z$2),0),0)</f>
        <v>0</v>
      </c>
      <c r="AA85" s="19">
        <f>IF($A85&gt;=AA$1,IF($A85&lt;=AA$1+AA$4,PMT('RA Calc using Annuity formula'!$U$1,AA$4,AA$2),0),0)</f>
        <v>0</v>
      </c>
      <c r="AB85" s="19">
        <f>IF($A85&gt;=AB$1,IF($A85&lt;=AB$1+AB$4,PMT('RA Calc using Annuity formula'!$U$1,AB$4,AB$2),0),0)</f>
        <v>0</v>
      </c>
      <c r="AC85" s="19">
        <f>IF($A85&gt;=AC$1,IF($A85&lt;=AC$1+AC$4,PMT('RA Calc using Annuity formula'!$U$1,AC$4,AC$2),0),0)</f>
        <v>0</v>
      </c>
      <c r="AD85" s="19">
        <f>IF($A85&gt;=AD$1,IF($A85&lt;=AD$1+AD$4,PMT('RA Calc using Annuity formula'!$U$1,AD$4,AD$2),0),0)</f>
        <v>0</v>
      </c>
      <c r="AE85" s="19">
        <f>IF($A85&gt;=AE$1,IF($A85&lt;=AE$1+AE$4,PMT('RA Calc using Annuity formula'!$U$1,AE$4,AE$2),0),0)</f>
        <v>0</v>
      </c>
      <c r="AF85" s="19">
        <f>IF($A85&gt;=AF$1,IF($A85&lt;=AF$1+AF$4,PMT('RA Calc using Annuity formula'!$U$1,AF$4,AF$2),0),0)</f>
        <v>0</v>
      </c>
      <c r="AG85" s="19">
        <f>IF($A85&gt;=AG$1,IF($A85&lt;=AG$1+AG$4,PMT('RA Calc using Annuity formula'!$U$1,AG$4,AG$2),0),0)</f>
        <v>0</v>
      </c>
      <c r="AH85" s="19">
        <f>IF($A85&gt;=AH$1,IF($A85&lt;=AH$1+AH$4,PMT('RA Calc using Annuity formula'!$U$1,AH$4,AH$2),0),0)</f>
        <v>0</v>
      </c>
      <c r="AI85" s="19">
        <f>IF($A85&gt;=AI$1,IF($A85&lt;=AI$1+AI$4,PMT('RA Calc using Annuity formula'!$U$1,AI$4,AI$2),0),0)</f>
        <v>0</v>
      </c>
      <c r="AJ85" s="19">
        <f>IF($A85&gt;=AJ$1,IF($A85&lt;=AJ$1+AJ$4,PMT('RA Calc using Annuity formula'!$U$1,AJ$4,AJ$2),0),0)</f>
        <v>0</v>
      </c>
      <c r="AK85" s="19">
        <f>IF($A85&gt;=AK$1,IF($A85&lt;=AK$1+AK$4,PMT('RA Calc using Annuity formula'!$U$1,AK$4,AK$2),0),0)</f>
        <v>0</v>
      </c>
      <c r="AL85" s="19">
        <f>IF($A85&gt;=AL$1,IF($A85&lt;=AL$1+AL$4,PMT('RA Calc using Annuity formula'!$U$1,AL$4,AL$2),0),0)</f>
        <v>0</v>
      </c>
      <c r="AM85" s="19">
        <f>IF($A85&gt;=AM$1,IF($A85&lt;=AM$1+AM$4,PMT('RA Calc using Annuity formula'!$U$1,AM$4,AM$2),0),0)</f>
        <v>0</v>
      </c>
      <c r="AN85" s="19">
        <f>IF($A85&gt;=AN$1,IF($A85&lt;=AN$1+AN$4,PMT('RA Calc using Annuity formula'!$U$1,AN$4,AN$2),0),0)</f>
        <v>0</v>
      </c>
      <c r="AO85" s="19">
        <f>IF($A85&gt;=AO$1,IF($A85&lt;=AO$1+AO$4,PMT('RA Calc using Annuity formula'!$U$1,AO$4,AO$2),0),0)</f>
        <v>0</v>
      </c>
      <c r="AP85" s="19">
        <f>IF($A85&gt;=AP$1,IF($A85&lt;=AP$1+AP$4,PMT('RA Calc using Annuity formula'!$U$1,AP$4,AP$2),0),0)</f>
        <v>-528.11007422492833</v>
      </c>
      <c r="AQ85" s="19">
        <f>IF($A85&gt;=AQ$1,IF($A85&lt;=AQ$1+AQ$4,PMT('RA Calc using Annuity formula'!$U$1,AQ$4,AQ$2),0),0)</f>
        <v>0</v>
      </c>
      <c r="AR85" s="19">
        <f>IF($A85&gt;=AR$1,IF($A85&lt;=AR$1+AR$4,PMT('RA Calc using Annuity formula'!$U$1,AR$4,AR$2),0),0)</f>
        <v>0</v>
      </c>
      <c r="AS85" s="19">
        <f>IF($A85&gt;=AS$1,IF($A85&lt;=AS$1+AS$4,PMT('RA Calc using Annuity formula'!$U$1,AS$4,AS$2),0),0)</f>
        <v>0</v>
      </c>
      <c r="AT85" s="19">
        <f>IF($A85&gt;=AT$1,IF($A85&lt;=AT$1+AT$4,PMT('RA Calc using Annuity formula'!$U$1,AT$4,AT$2),0),0)</f>
        <v>0</v>
      </c>
      <c r="AU85" s="19">
        <f>IF($A85&gt;=AU$1,IF($A85&lt;=AU$1+AU$4,PMT('RA Calc using Annuity formula'!$U$1,AU$4,AU$2),0),0)</f>
        <v>0</v>
      </c>
      <c r="AV85" s="19">
        <f>IF($A85&gt;=AV$1,IF($A85&lt;=AV$1+AV$4,PMT('RA Calc using Annuity formula'!$U$1,AV$4,AV$2),0),0)</f>
        <v>0</v>
      </c>
      <c r="AW85" s="19">
        <f>IF($A85&gt;=AW$1,IF($A85&lt;=AW$1+AW$4,PMT('RA Calc using Annuity formula'!$U$1,AW$4,AW$2),0),0)</f>
        <v>0</v>
      </c>
      <c r="AX85" s="19">
        <f>IF($A85&gt;=AX$1,IF($A85&lt;=AX$1+AX$4,PMT('RA Calc using Annuity formula'!$U$1,AX$4,AX$2),0),0)</f>
        <v>0</v>
      </c>
      <c r="AY85" s="19">
        <f>IF($A85&gt;=AY$1,IF($A85&lt;=AY$1+AY$4,PMT('RA Calc using Annuity formula'!$U$1,AY$4,AY$2),0),0)</f>
        <v>0</v>
      </c>
      <c r="AZ85" s="19">
        <f>IF($A85&gt;=AZ$1,IF($A85&lt;=AZ$1+AZ$4,PMT('RA Calc using Annuity formula'!$U$1,AZ$4,AZ$2),0),0)</f>
        <v>0</v>
      </c>
      <c r="BA85" s="19">
        <f>IF($A85&gt;=BA$1,IF($A85&lt;=BA$1+BA$4,PMT('RA Calc using Annuity formula'!$U$1,BA$4,BA$2),0),0)</f>
        <v>0</v>
      </c>
      <c r="BB85" s="19">
        <f>IF($A85&gt;=BB$1,IF($A85&lt;=BB$1+BB$4,PMT('RA Calc using Annuity formula'!$U$1,BB$4,BB$2),0),0)</f>
        <v>0</v>
      </c>
      <c r="BC85" s="19">
        <f>IF($A85&gt;=BC$1,IF($A85&lt;=BC$1+BC$4,PMT('RA Calc using Annuity formula'!$U$1,BC$4,BC$2),0),0)</f>
        <v>0</v>
      </c>
      <c r="BD85" s="19">
        <f>IF($A85&gt;=BD$1,IF($A85&lt;=BD$1+BD$4,PMT('RA Calc using Annuity formula'!$U$1,BD$4,BD$2),0),0)</f>
        <v>0</v>
      </c>
      <c r="BE85" s="19">
        <f>IF($A85&gt;=BE$1,IF($A85&lt;=BE$1+BE$4,PMT('RA Calc using Annuity formula'!$U$1,BE$4,BE$2),0),0)</f>
        <v>0</v>
      </c>
      <c r="BF85" s="19">
        <f>IF($A85&gt;=BF$1,IF($A85&lt;=BF$1+BF$4,PMT('RA Calc using Annuity formula'!$U$1,BF$4,BF$2),0),0)</f>
        <v>0</v>
      </c>
      <c r="BG85" s="19">
        <f>IF($A85&gt;=BG$1,IF($A85&lt;=BG$1+BG$4,PMT('RA Calc using Annuity formula'!$U$1,BG$4,BG$2),0),0)</f>
        <v>0</v>
      </c>
      <c r="BH85" s="19">
        <f>IF($A85&gt;=BH$1,IF($A85&lt;=BH$1+BH$4,PMT('RA Calc using Annuity formula'!$U$1,BH$4,BH$2),0),0)</f>
        <v>0</v>
      </c>
      <c r="BI85" s="19">
        <f>IF($A85&gt;=BI$1,IF($A85&lt;=BI$1+BI$4,PMT('RA Calc using Annuity formula'!$U$1,BI$4,BI$2),0),0)</f>
        <v>0</v>
      </c>
      <c r="BJ85" s="19">
        <f>IF($A85&gt;=BJ$1,IF($A85&lt;=BJ$1+BJ$4,PMT('RA Calc using Annuity formula'!$U$1,BJ$4,BJ$2),0),0)</f>
        <v>0</v>
      </c>
      <c r="BK85" s="19">
        <f>IF($A85&gt;=BK$1,IF($A85&lt;=BK$1+BK$4,PMT('RA Calc using Annuity formula'!$U$1,BK$4,BK$2),0),0)</f>
        <v>0</v>
      </c>
      <c r="BL85" s="19">
        <f>IF($A85&gt;=BL$1,IF($A85&lt;=BL$1+BL$4,PMT('RA Calc using Annuity formula'!$U$1,BL$4,BL$2),0),0)</f>
        <v>0</v>
      </c>
      <c r="BM85" s="19">
        <f>IF($A85&gt;=BM$1,IF($A85&lt;=BM$1+BM$4,PMT('RA Calc using Annuity formula'!$U$1,BM$4,BM$2),0),0)</f>
        <v>0</v>
      </c>
      <c r="BN85" s="19">
        <f>IF($A85&gt;=BN$1,IF($A85&lt;=BN$1+BN$4,PMT('RA Calc using Annuity formula'!$U$1,BN$4,BN$2),0),0)</f>
        <v>-138.38596806323179</v>
      </c>
      <c r="BO85" s="19">
        <f>IF($A85&gt;=BO$1,IF($A85&lt;=BO$1+BO$4,PMT('RA Calc using Annuity formula'!$U$1,BO$4,BO$2),0),0)</f>
        <v>-142.0528933286221</v>
      </c>
      <c r="BP85" s="19">
        <f>IF($A85&gt;=BP$1,IF($A85&lt;=BP$1+BP$4,PMT('RA Calc using Annuity formula'!$U$1,BP$4,BP$2),0),0)</f>
        <v>-145.81698408766869</v>
      </c>
      <c r="BQ85" s="19">
        <f>IF($A85&gt;=BQ$1,IF($A85&lt;=BQ$1+BQ$4,PMT('RA Calc using Annuity formula'!$U$1,BQ$4,BQ$2),0),0)</f>
        <v>-149.68081501328521</v>
      </c>
      <c r="BR85" s="19">
        <f>IF($A85&gt;=BR$1,IF($A85&lt;=BR$1+BR$4,PMT('RA Calc using Annuity formula'!$U$1,BR$4,BR$2),0),0)</f>
        <v>-153.64702900158241</v>
      </c>
      <c r="BS85" s="19">
        <f>IF($A85&gt;=BS$1,IF($A85&lt;=BS$1+BS$4,PMT('RA Calc using Annuity formula'!$U$1,BS$4,BS$2),0),0)</f>
        <v>-157.7183389796333</v>
      </c>
      <c r="BT85" s="19">
        <f>IF($A85&gt;=BT$1,IF($A85&lt;=BT$1+BT$4,PMT('RA Calc using Annuity formula'!$U$1,BT$4,BT$2),0),0)</f>
        <v>-161.89752976114056</v>
      </c>
      <c r="BU85" s="19">
        <f>IF($A85&gt;=BU$1,IF($A85&lt;=BU$1+BU$4,PMT('RA Calc using Annuity formula'!$U$1,BU$4,BU$2),0),0)</f>
        <v>-166.1874599512748</v>
      </c>
      <c r="BV85" s="19">
        <f>IF($A85&gt;=BV$1,IF($A85&lt;=BV$1+BV$4,PMT('RA Calc using Annuity formula'!$U$1,BV$4,BV$2),0),0)</f>
        <v>-170.59106390198701</v>
      </c>
      <c r="BW85" s="19">
        <f>IF($A85&gt;=BW$1,IF($A85&lt;=BW$1+BW$4,PMT('RA Calc using Annuity formula'!$U$1,BW$4,BW$2),0),0)</f>
        <v>-175.11135371913227</v>
      </c>
      <c r="BX85" s="19">
        <f>IF($A85&gt;=BX$1,IF($A85&lt;=BX$1+BX$4,PMT('RA Calc using Annuity formula'!$U$1,BX$4,BX$2),0),0)</f>
        <v>-179.7514213227783</v>
      </c>
      <c r="BY85" s="19">
        <f>IF($A85&gt;=BY$1,IF($A85&lt;=BY$1+BY$4,PMT('RA Calc using Annuity formula'!$U$1,BY$4,BY$2),0),0)</f>
        <v>-184.51444056210718</v>
      </c>
      <c r="BZ85" s="19">
        <f>IF($A85&gt;=BZ$1,IF($A85&lt;=BZ$1+BZ$4,PMT('RA Calc using Annuity formula'!$U$1,BZ$4,BZ$2),0),0)</f>
        <v>-189.40366938635762</v>
      </c>
      <c r="CA85" s="19">
        <f>IF($A85&gt;=CA$1,IF($A85&lt;=CA$1+CA$4,PMT('RA Calc using Annuity formula'!$U$1,CA$4,CA$2),0),0)</f>
        <v>-194.42245207329253</v>
      </c>
      <c r="CB85" s="19">
        <f>IF($A85&gt;=CB$1,IF($A85&lt;=CB$1+CB$4,PMT('RA Calc using Annuity formula'!$U$1,CB$4,CB$2),0),0)</f>
        <v>-199.5742215167158</v>
      </c>
      <c r="CC85" s="19">
        <f>IF($A85&gt;=CC$1,IF($A85&lt;=CC$1+CC$4,PMT('RA Calc using Annuity formula'!$U$1,CC$4,CC$2),0),0)</f>
        <v>-204.86250157460336</v>
      </c>
      <c r="CD85" s="19">
        <f>IF($A85&gt;=CD$1,IF($A85&lt;=CD$1+CD$4,PMT('RA Calc using Annuity formula'!$U$1,CD$4,CD$2),0),0)</f>
        <v>-210.29090947945494</v>
      </c>
      <c r="CE85" s="19">
        <f>IF($A85&gt;=CE$1,IF($A85&lt;=CE$1+CE$4,PMT('RA Calc using Annuity formula'!$U$1,CE$4,CE$2),0),0)</f>
        <v>-215.86315831251429</v>
      </c>
      <c r="CF85" s="19">
        <f>IF($A85&gt;=CF$1,IF($A85&lt;=CF$1+CF$4,PMT('RA Calc using Annuity formula'!$U$1,CF$4,CF$2),0),0)</f>
        <v>-221.58305954355117</v>
      </c>
      <c r="CG85" s="19">
        <f>IF($A85&gt;=CG$1,IF($A85&lt;=CG$1+CG$4,PMT('RA Calc using Annuity formula'!$U$1,CG$4,CG$2),0),0)</f>
        <v>-227.4545256379422</v>
      </c>
      <c r="CH85" s="19">
        <f>IF($A85&gt;=CH$1,IF($A85&lt;=CH$1+CH$4,PMT('RA Calc using Annuity formula'!$U$1,CH$4,CH$2),0),0)</f>
        <v>-233.48157273283297</v>
      </c>
    </row>
    <row r="86" spans="1:86" x14ac:dyDescent="0.25">
      <c r="A86" s="1">
        <v>106</v>
      </c>
      <c r="B86" s="19">
        <f t="shared" si="6"/>
        <v>-4212.0154741114047</v>
      </c>
      <c r="C86" s="19">
        <f t="shared" si="5"/>
        <v>-69.049434001826299</v>
      </c>
      <c r="D86" s="19"/>
      <c r="E86" s="19"/>
      <c r="K86" s="19">
        <f>IF($A86&gt;=K$1,IF($A86&lt;=K$1+K$4,PMT('RA Calc using Annuity formula'!$U$1,K$4,K$3),0),0)</f>
        <v>0</v>
      </c>
      <c r="L86" s="19">
        <f>IF($A86&gt;=L$1,IF($A86&lt;=L$1+L$4,PMT('RA Calc using Annuity formula'!$U$1,L$4,L$2),0),0)</f>
        <v>0</v>
      </c>
      <c r="M86" s="19">
        <f>IF($A86&gt;=M$1,IF($A86&lt;=M$1+M$4,PMT('RA Calc using Annuity formula'!$U$1,M$4,M$2),0),0)</f>
        <v>0</v>
      </c>
      <c r="N86" s="19">
        <f>IF($A86&gt;=N$1,IF($A86&lt;=N$1+N$4,PMT('RA Calc using Annuity formula'!$U$1,N$4,N$2),0),0)</f>
        <v>0</v>
      </c>
      <c r="O86" s="19">
        <f>IF($A86&gt;=O$1,IF($A86&lt;=O$1+O$4,PMT('RA Calc using Annuity formula'!$U$1,O$4,O$2),0),0)</f>
        <v>0</v>
      </c>
      <c r="P86" s="19">
        <f>IF($A86&gt;=P$1,IF($A86&lt;=P$1+P$4,PMT('RA Calc using Annuity formula'!$U$1,P$4,P$2),0),0)</f>
        <v>0</v>
      </c>
      <c r="Q86" s="19">
        <f>IF($A86&gt;=Q$1,IF($A86&lt;=Q$1+Q$4,PMT('RA Calc using Annuity formula'!$U$1,Q$4,Q$2),0),0)</f>
        <v>0</v>
      </c>
      <c r="R86" s="19">
        <f>IF($A86&gt;=R$1,IF($A86&lt;=R$1+R$4,PMT('RA Calc using Annuity formula'!$U$1,R$4,R$2),0),0)</f>
        <v>0</v>
      </c>
      <c r="S86" s="19">
        <f>IF($A86&gt;=S$1,IF($A86&lt;=S$1+S$4,PMT('RA Calc using Annuity formula'!$U$1,S$4,S$2),0),0)</f>
        <v>0</v>
      </c>
      <c r="T86" s="19">
        <f>IF($A86&gt;=T$1,IF($A86&lt;=T$1+T$4,PMT('RA Calc using Annuity formula'!$U$1,T$4,T$2),0),0)</f>
        <v>0</v>
      </c>
      <c r="U86" s="19">
        <f>IF($A86&gt;=U$1,IF($A86&lt;=U$1+U$4,PMT('RA Calc using Annuity formula'!$U$1,U$4,U$2),0),0)</f>
        <v>0</v>
      </c>
      <c r="V86" s="19">
        <f>IF($A86&gt;=V$1,IF($A86&lt;=V$1+V$4,PMT('RA Calc using Annuity formula'!$U$1,V$4,V$2),0),0)</f>
        <v>0</v>
      </c>
      <c r="W86" s="19">
        <f>IF($A86&gt;=W$1,IF($A86&lt;=W$1+W$4,PMT('RA Calc using Annuity formula'!$U$1,W$4,W$2),0),0)</f>
        <v>0</v>
      </c>
      <c r="X86" s="19">
        <f>IF($A86&gt;=X$1,IF($A86&lt;=X$1+X$4,PMT('RA Calc using Annuity formula'!$U$1,X$4,X$2),0),0)</f>
        <v>0</v>
      </c>
      <c r="Y86" s="19">
        <f>IF($A86&gt;=Y$1,IF($A86&lt;=Y$1+Y$4,PMT('RA Calc using Annuity formula'!$U$1,Y$4,Y$2),0),0)</f>
        <v>0</v>
      </c>
      <c r="Z86" s="19">
        <f>IF($A86&gt;=Z$1,IF($A86&lt;=Z$1+Z$4,PMT('RA Calc using Annuity formula'!$U$1,Z$4,Z$2),0),0)</f>
        <v>0</v>
      </c>
      <c r="AA86" s="19">
        <f>IF($A86&gt;=AA$1,IF($A86&lt;=AA$1+AA$4,PMT('RA Calc using Annuity formula'!$U$1,AA$4,AA$2),0),0)</f>
        <v>0</v>
      </c>
      <c r="AB86" s="19">
        <f>IF($A86&gt;=AB$1,IF($A86&lt;=AB$1+AB$4,PMT('RA Calc using Annuity formula'!$U$1,AB$4,AB$2),0),0)</f>
        <v>0</v>
      </c>
      <c r="AC86" s="19">
        <f>IF($A86&gt;=AC$1,IF($A86&lt;=AC$1+AC$4,PMT('RA Calc using Annuity formula'!$U$1,AC$4,AC$2),0),0)</f>
        <v>0</v>
      </c>
      <c r="AD86" s="19">
        <f>IF($A86&gt;=AD$1,IF($A86&lt;=AD$1+AD$4,PMT('RA Calc using Annuity formula'!$U$1,AD$4,AD$2),0),0)</f>
        <v>0</v>
      </c>
      <c r="AE86" s="19">
        <f>IF($A86&gt;=AE$1,IF($A86&lt;=AE$1+AE$4,PMT('RA Calc using Annuity formula'!$U$1,AE$4,AE$2),0),0)</f>
        <v>0</v>
      </c>
      <c r="AF86" s="19">
        <f>IF($A86&gt;=AF$1,IF($A86&lt;=AF$1+AF$4,PMT('RA Calc using Annuity formula'!$U$1,AF$4,AF$2),0),0)</f>
        <v>0</v>
      </c>
      <c r="AG86" s="19">
        <f>IF($A86&gt;=AG$1,IF($A86&lt;=AG$1+AG$4,PMT('RA Calc using Annuity formula'!$U$1,AG$4,AG$2),0),0)</f>
        <v>0</v>
      </c>
      <c r="AH86" s="19">
        <f>IF($A86&gt;=AH$1,IF($A86&lt;=AH$1+AH$4,PMT('RA Calc using Annuity formula'!$U$1,AH$4,AH$2),0),0)</f>
        <v>0</v>
      </c>
      <c r="AI86" s="19">
        <f>IF($A86&gt;=AI$1,IF($A86&lt;=AI$1+AI$4,PMT('RA Calc using Annuity formula'!$U$1,AI$4,AI$2),0),0)</f>
        <v>0</v>
      </c>
      <c r="AJ86" s="19">
        <f>IF($A86&gt;=AJ$1,IF($A86&lt;=AJ$1+AJ$4,PMT('RA Calc using Annuity formula'!$U$1,AJ$4,AJ$2),0),0)</f>
        <v>0</v>
      </c>
      <c r="AK86" s="19">
        <f>IF($A86&gt;=AK$1,IF($A86&lt;=AK$1+AK$4,PMT('RA Calc using Annuity formula'!$U$1,AK$4,AK$2),0),0)</f>
        <v>0</v>
      </c>
      <c r="AL86" s="19">
        <f>IF($A86&gt;=AL$1,IF($A86&lt;=AL$1+AL$4,PMT('RA Calc using Annuity formula'!$U$1,AL$4,AL$2),0),0)</f>
        <v>0</v>
      </c>
      <c r="AM86" s="19">
        <f>IF($A86&gt;=AM$1,IF($A86&lt;=AM$1+AM$4,PMT('RA Calc using Annuity formula'!$U$1,AM$4,AM$2),0),0)</f>
        <v>0</v>
      </c>
      <c r="AN86" s="19">
        <f>IF($A86&gt;=AN$1,IF($A86&lt;=AN$1+AN$4,PMT('RA Calc using Annuity formula'!$U$1,AN$4,AN$2),0),0)</f>
        <v>0</v>
      </c>
      <c r="AO86" s="19">
        <f>IF($A86&gt;=AO$1,IF($A86&lt;=AO$1+AO$4,PMT('RA Calc using Annuity formula'!$U$1,AO$4,AO$2),0),0)</f>
        <v>0</v>
      </c>
      <c r="AP86" s="19">
        <f>IF($A86&gt;=AP$1,IF($A86&lt;=AP$1+AP$4,PMT('RA Calc using Annuity formula'!$U$1,AP$4,AP$2),0),0)</f>
        <v>-528.11007422492833</v>
      </c>
      <c r="AQ86" s="19">
        <f>IF($A86&gt;=AQ$1,IF($A86&lt;=AQ$1+AQ$4,PMT('RA Calc using Annuity formula'!$U$1,AQ$4,AQ$2),0),0)</f>
        <v>0</v>
      </c>
      <c r="AR86" s="19">
        <f>IF($A86&gt;=AR$1,IF($A86&lt;=AR$1+AR$4,PMT('RA Calc using Annuity formula'!$U$1,AR$4,AR$2),0),0)</f>
        <v>0</v>
      </c>
      <c r="AS86" s="19">
        <f>IF($A86&gt;=AS$1,IF($A86&lt;=AS$1+AS$4,PMT('RA Calc using Annuity formula'!$U$1,AS$4,AS$2),0),0)</f>
        <v>0</v>
      </c>
      <c r="AT86" s="19">
        <f>IF($A86&gt;=AT$1,IF($A86&lt;=AT$1+AT$4,PMT('RA Calc using Annuity formula'!$U$1,AT$4,AT$2),0),0)</f>
        <v>0</v>
      </c>
      <c r="AU86" s="19">
        <f>IF($A86&gt;=AU$1,IF($A86&lt;=AU$1+AU$4,PMT('RA Calc using Annuity formula'!$U$1,AU$4,AU$2),0),0)</f>
        <v>0</v>
      </c>
      <c r="AV86" s="19">
        <f>IF($A86&gt;=AV$1,IF($A86&lt;=AV$1+AV$4,PMT('RA Calc using Annuity formula'!$U$1,AV$4,AV$2),0),0)</f>
        <v>0</v>
      </c>
      <c r="AW86" s="19">
        <f>IF($A86&gt;=AW$1,IF($A86&lt;=AW$1+AW$4,PMT('RA Calc using Annuity formula'!$U$1,AW$4,AW$2),0),0)</f>
        <v>0</v>
      </c>
      <c r="AX86" s="19">
        <f>IF($A86&gt;=AX$1,IF($A86&lt;=AX$1+AX$4,PMT('RA Calc using Annuity formula'!$U$1,AX$4,AX$2),0),0)</f>
        <v>0</v>
      </c>
      <c r="AY86" s="19">
        <f>IF($A86&gt;=AY$1,IF($A86&lt;=AY$1+AY$4,PMT('RA Calc using Annuity formula'!$U$1,AY$4,AY$2),0),0)</f>
        <v>0</v>
      </c>
      <c r="AZ86" s="19">
        <f>IF($A86&gt;=AZ$1,IF($A86&lt;=AZ$1+AZ$4,PMT('RA Calc using Annuity formula'!$U$1,AZ$4,AZ$2),0),0)</f>
        <v>0</v>
      </c>
      <c r="BA86" s="19">
        <f>IF($A86&gt;=BA$1,IF($A86&lt;=BA$1+BA$4,PMT('RA Calc using Annuity formula'!$U$1,BA$4,BA$2),0),0)</f>
        <v>0</v>
      </c>
      <c r="BB86" s="19">
        <f>IF($A86&gt;=BB$1,IF($A86&lt;=BB$1+BB$4,PMT('RA Calc using Annuity formula'!$U$1,BB$4,BB$2),0),0)</f>
        <v>0</v>
      </c>
      <c r="BC86" s="19">
        <f>IF($A86&gt;=BC$1,IF($A86&lt;=BC$1+BC$4,PMT('RA Calc using Annuity formula'!$U$1,BC$4,BC$2),0),0)</f>
        <v>0</v>
      </c>
      <c r="BD86" s="19">
        <f>IF($A86&gt;=BD$1,IF($A86&lt;=BD$1+BD$4,PMT('RA Calc using Annuity formula'!$U$1,BD$4,BD$2),0),0)</f>
        <v>0</v>
      </c>
      <c r="BE86" s="19">
        <f>IF($A86&gt;=BE$1,IF($A86&lt;=BE$1+BE$4,PMT('RA Calc using Annuity formula'!$U$1,BE$4,BE$2),0),0)</f>
        <v>0</v>
      </c>
      <c r="BF86" s="19">
        <f>IF($A86&gt;=BF$1,IF($A86&lt;=BF$1+BF$4,PMT('RA Calc using Annuity formula'!$U$1,BF$4,BF$2),0),0)</f>
        <v>0</v>
      </c>
      <c r="BG86" s="19">
        <f>IF($A86&gt;=BG$1,IF($A86&lt;=BG$1+BG$4,PMT('RA Calc using Annuity formula'!$U$1,BG$4,BG$2),0),0)</f>
        <v>0</v>
      </c>
      <c r="BH86" s="19">
        <f>IF($A86&gt;=BH$1,IF($A86&lt;=BH$1+BH$4,PMT('RA Calc using Annuity formula'!$U$1,BH$4,BH$2),0),0)</f>
        <v>0</v>
      </c>
      <c r="BI86" s="19">
        <f>IF($A86&gt;=BI$1,IF($A86&lt;=BI$1+BI$4,PMT('RA Calc using Annuity formula'!$U$1,BI$4,BI$2),0),0)</f>
        <v>0</v>
      </c>
      <c r="BJ86" s="19">
        <f>IF($A86&gt;=BJ$1,IF($A86&lt;=BJ$1+BJ$4,PMT('RA Calc using Annuity formula'!$U$1,BJ$4,BJ$2),0),0)</f>
        <v>0</v>
      </c>
      <c r="BK86" s="19">
        <f>IF($A86&gt;=BK$1,IF($A86&lt;=BK$1+BK$4,PMT('RA Calc using Annuity formula'!$U$1,BK$4,BK$2),0),0)</f>
        <v>0</v>
      </c>
      <c r="BL86" s="19">
        <f>IF($A86&gt;=BL$1,IF($A86&lt;=BL$1+BL$4,PMT('RA Calc using Annuity formula'!$U$1,BL$4,BL$2),0),0)</f>
        <v>0</v>
      </c>
      <c r="BM86" s="19">
        <f>IF($A86&gt;=BM$1,IF($A86&lt;=BM$1+BM$4,PMT('RA Calc using Annuity formula'!$U$1,BM$4,BM$2),0),0)</f>
        <v>0</v>
      </c>
      <c r="BN86" s="19">
        <f>IF($A86&gt;=BN$1,IF($A86&lt;=BN$1+BN$4,PMT('RA Calc using Annuity formula'!$U$1,BN$4,BN$2),0),0)</f>
        <v>0</v>
      </c>
      <c r="BO86" s="19">
        <f>IF($A86&gt;=BO$1,IF($A86&lt;=BO$1+BO$4,PMT('RA Calc using Annuity formula'!$U$1,BO$4,BO$2),0),0)</f>
        <v>-142.0528933286221</v>
      </c>
      <c r="BP86" s="19">
        <f>IF($A86&gt;=BP$1,IF($A86&lt;=BP$1+BP$4,PMT('RA Calc using Annuity formula'!$U$1,BP$4,BP$2),0),0)</f>
        <v>-145.81698408766869</v>
      </c>
      <c r="BQ86" s="19">
        <f>IF($A86&gt;=BQ$1,IF($A86&lt;=BQ$1+BQ$4,PMT('RA Calc using Annuity formula'!$U$1,BQ$4,BQ$2),0),0)</f>
        <v>-149.68081501328521</v>
      </c>
      <c r="BR86" s="19">
        <f>IF($A86&gt;=BR$1,IF($A86&lt;=BR$1+BR$4,PMT('RA Calc using Annuity formula'!$U$1,BR$4,BR$2),0),0)</f>
        <v>-153.64702900158241</v>
      </c>
      <c r="BS86" s="19">
        <f>IF($A86&gt;=BS$1,IF($A86&lt;=BS$1+BS$4,PMT('RA Calc using Annuity formula'!$U$1,BS$4,BS$2),0),0)</f>
        <v>-157.7183389796333</v>
      </c>
      <c r="BT86" s="19">
        <f>IF($A86&gt;=BT$1,IF($A86&lt;=BT$1+BT$4,PMT('RA Calc using Annuity formula'!$U$1,BT$4,BT$2),0),0)</f>
        <v>-161.89752976114056</v>
      </c>
      <c r="BU86" s="19">
        <f>IF($A86&gt;=BU$1,IF($A86&lt;=BU$1+BU$4,PMT('RA Calc using Annuity formula'!$U$1,BU$4,BU$2),0),0)</f>
        <v>-166.1874599512748</v>
      </c>
      <c r="BV86" s="19">
        <f>IF($A86&gt;=BV$1,IF($A86&lt;=BV$1+BV$4,PMT('RA Calc using Annuity formula'!$U$1,BV$4,BV$2),0),0)</f>
        <v>-170.59106390198701</v>
      </c>
      <c r="BW86" s="19">
        <f>IF($A86&gt;=BW$1,IF($A86&lt;=BW$1+BW$4,PMT('RA Calc using Annuity formula'!$U$1,BW$4,BW$2),0),0)</f>
        <v>-175.11135371913227</v>
      </c>
      <c r="BX86" s="19">
        <f>IF($A86&gt;=BX$1,IF($A86&lt;=BX$1+BX$4,PMT('RA Calc using Annuity formula'!$U$1,BX$4,BX$2),0),0)</f>
        <v>-179.7514213227783</v>
      </c>
      <c r="BY86" s="19">
        <f>IF($A86&gt;=BY$1,IF($A86&lt;=BY$1+BY$4,PMT('RA Calc using Annuity formula'!$U$1,BY$4,BY$2),0),0)</f>
        <v>-184.51444056210718</v>
      </c>
      <c r="BZ86" s="19">
        <f>IF($A86&gt;=BZ$1,IF($A86&lt;=BZ$1+BZ$4,PMT('RA Calc using Annuity formula'!$U$1,BZ$4,BZ$2),0),0)</f>
        <v>-189.40366938635762</v>
      </c>
      <c r="CA86" s="19">
        <f>IF($A86&gt;=CA$1,IF($A86&lt;=CA$1+CA$4,PMT('RA Calc using Annuity formula'!$U$1,CA$4,CA$2),0),0)</f>
        <v>-194.42245207329253</v>
      </c>
      <c r="CB86" s="19">
        <f>IF($A86&gt;=CB$1,IF($A86&lt;=CB$1+CB$4,PMT('RA Calc using Annuity formula'!$U$1,CB$4,CB$2),0),0)</f>
        <v>-199.5742215167158</v>
      </c>
      <c r="CC86" s="19">
        <f>IF($A86&gt;=CC$1,IF($A86&lt;=CC$1+CC$4,PMT('RA Calc using Annuity formula'!$U$1,CC$4,CC$2),0),0)</f>
        <v>-204.86250157460336</v>
      </c>
      <c r="CD86" s="19">
        <f>IF($A86&gt;=CD$1,IF($A86&lt;=CD$1+CD$4,PMT('RA Calc using Annuity formula'!$U$1,CD$4,CD$2),0),0)</f>
        <v>-210.29090947945494</v>
      </c>
      <c r="CE86" s="19">
        <f>IF($A86&gt;=CE$1,IF($A86&lt;=CE$1+CE$4,PMT('RA Calc using Annuity formula'!$U$1,CE$4,CE$2),0),0)</f>
        <v>-215.86315831251429</v>
      </c>
      <c r="CF86" s="19">
        <f>IF($A86&gt;=CF$1,IF($A86&lt;=CF$1+CF$4,PMT('RA Calc using Annuity formula'!$U$1,CF$4,CF$2),0),0)</f>
        <v>-221.58305954355117</v>
      </c>
      <c r="CG86" s="19">
        <f>IF($A86&gt;=CG$1,IF($A86&lt;=CG$1+CG$4,PMT('RA Calc using Annuity formula'!$U$1,CG$4,CG$2),0),0)</f>
        <v>-227.4545256379422</v>
      </c>
      <c r="CH86" s="19">
        <f>IF($A86&gt;=CH$1,IF($A86&lt;=CH$1+CH$4,PMT('RA Calc using Annuity formula'!$U$1,CH$4,CH$2),0),0)</f>
        <v>-233.48157273283297</v>
      </c>
    </row>
    <row r="87" spans="1:86" x14ac:dyDescent="0.25">
      <c r="A87" s="1">
        <v>107</v>
      </c>
      <c r="B87" s="19">
        <f t="shared" si="6"/>
        <v>-4069.9625807827829</v>
      </c>
      <c r="C87" s="19">
        <f t="shared" si="5"/>
        <v>-66.720698045619386</v>
      </c>
      <c r="D87" s="19"/>
      <c r="E87" s="19"/>
      <c r="K87" s="19">
        <f>IF($A87&gt;=K$1,IF($A87&lt;=K$1+K$4,PMT('RA Calc using Annuity formula'!$U$1,K$4,K$3),0),0)</f>
        <v>0</v>
      </c>
      <c r="L87" s="19">
        <f>IF($A87&gt;=L$1,IF($A87&lt;=L$1+L$4,PMT('RA Calc using Annuity formula'!$U$1,L$4,L$2),0),0)</f>
        <v>0</v>
      </c>
      <c r="M87" s="19">
        <f>IF($A87&gt;=M$1,IF($A87&lt;=M$1+M$4,PMT('RA Calc using Annuity formula'!$U$1,M$4,M$2),0),0)</f>
        <v>0</v>
      </c>
      <c r="N87" s="19">
        <f>IF($A87&gt;=N$1,IF($A87&lt;=N$1+N$4,PMT('RA Calc using Annuity formula'!$U$1,N$4,N$2),0),0)</f>
        <v>0</v>
      </c>
      <c r="O87" s="19">
        <f>IF($A87&gt;=O$1,IF($A87&lt;=O$1+O$4,PMT('RA Calc using Annuity formula'!$U$1,O$4,O$2),0),0)</f>
        <v>0</v>
      </c>
      <c r="P87" s="19">
        <f>IF($A87&gt;=P$1,IF($A87&lt;=P$1+P$4,PMT('RA Calc using Annuity formula'!$U$1,P$4,P$2),0),0)</f>
        <v>0</v>
      </c>
      <c r="Q87" s="19">
        <f>IF($A87&gt;=Q$1,IF($A87&lt;=Q$1+Q$4,PMT('RA Calc using Annuity formula'!$U$1,Q$4,Q$2),0),0)</f>
        <v>0</v>
      </c>
      <c r="R87" s="19">
        <f>IF($A87&gt;=R$1,IF($A87&lt;=R$1+R$4,PMT('RA Calc using Annuity formula'!$U$1,R$4,R$2),0),0)</f>
        <v>0</v>
      </c>
      <c r="S87" s="19">
        <f>IF($A87&gt;=S$1,IF($A87&lt;=S$1+S$4,PMT('RA Calc using Annuity formula'!$U$1,S$4,S$2),0),0)</f>
        <v>0</v>
      </c>
      <c r="T87" s="19">
        <f>IF($A87&gt;=T$1,IF($A87&lt;=T$1+T$4,PMT('RA Calc using Annuity formula'!$U$1,T$4,T$2),0),0)</f>
        <v>0</v>
      </c>
      <c r="U87" s="19">
        <f>IF($A87&gt;=U$1,IF($A87&lt;=U$1+U$4,PMT('RA Calc using Annuity formula'!$U$1,U$4,U$2),0),0)</f>
        <v>0</v>
      </c>
      <c r="V87" s="19">
        <f>IF($A87&gt;=V$1,IF($A87&lt;=V$1+V$4,PMT('RA Calc using Annuity formula'!$U$1,V$4,V$2),0),0)</f>
        <v>0</v>
      </c>
      <c r="W87" s="19">
        <f>IF($A87&gt;=W$1,IF($A87&lt;=W$1+W$4,PMT('RA Calc using Annuity formula'!$U$1,W$4,W$2),0),0)</f>
        <v>0</v>
      </c>
      <c r="X87" s="19">
        <f>IF($A87&gt;=X$1,IF($A87&lt;=X$1+X$4,PMT('RA Calc using Annuity formula'!$U$1,X$4,X$2),0),0)</f>
        <v>0</v>
      </c>
      <c r="Y87" s="19">
        <f>IF($A87&gt;=Y$1,IF($A87&lt;=Y$1+Y$4,PMT('RA Calc using Annuity formula'!$U$1,Y$4,Y$2),0),0)</f>
        <v>0</v>
      </c>
      <c r="Z87" s="19">
        <f>IF($A87&gt;=Z$1,IF($A87&lt;=Z$1+Z$4,PMT('RA Calc using Annuity formula'!$U$1,Z$4,Z$2),0),0)</f>
        <v>0</v>
      </c>
      <c r="AA87" s="19">
        <f>IF($A87&gt;=AA$1,IF($A87&lt;=AA$1+AA$4,PMT('RA Calc using Annuity formula'!$U$1,AA$4,AA$2),0),0)</f>
        <v>0</v>
      </c>
      <c r="AB87" s="19">
        <f>IF($A87&gt;=AB$1,IF($A87&lt;=AB$1+AB$4,PMT('RA Calc using Annuity formula'!$U$1,AB$4,AB$2),0),0)</f>
        <v>0</v>
      </c>
      <c r="AC87" s="19">
        <f>IF($A87&gt;=AC$1,IF($A87&lt;=AC$1+AC$4,PMT('RA Calc using Annuity formula'!$U$1,AC$4,AC$2),0),0)</f>
        <v>0</v>
      </c>
      <c r="AD87" s="19">
        <f>IF($A87&gt;=AD$1,IF($A87&lt;=AD$1+AD$4,PMT('RA Calc using Annuity formula'!$U$1,AD$4,AD$2),0),0)</f>
        <v>0</v>
      </c>
      <c r="AE87" s="19">
        <f>IF($A87&gt;=AE$1,IF($A87&lt;=AE$1+AE$4,PMT('RA Calc using Annuity formula'!$U$1,AE$4,AE$2),0),0)</f>
        <v>0</v>
      </c>
      <c r="AF87" s="19">
        <f>IF($A87&gt;=AF$1,IF($A87&lt;=AF$1+AF$4,PMT('RA Calc using Annuity formula'!$U$1,AF$4,AF$2),0),0)</f>
        <v>0</v>
      </c>
      <c r="AG87" s="19">
        <f>IF($A87&gt;=AG$1,IF($A87&lt;=AG$1+AG$4,PMT('RA Calc using Annuity formula'!$U$1,AG$4,AG$2),0),0)</f>
        <v>0</v>
      </c>
      <c r="AH87" s="19">
        <f>IF($A87&gt;=AH$1,IF($A87&lt;=AH$1+AH$4,PMT('RA Calc using Annuity formula'!$U$1,AH$4,AH$2),0),0)</f>
        <v>0</v>
      </c>
      <c r="AI87" s="19">
        <f>IF($A87&gt;=AI$1,IF($A87&lt;=AI$1+AI$4,PMT('RA Calc using Annuity formula'!$U$1,AI$4,AI$2),0),0)</f>
        <v>0</v>
      </c>
      <c r="AJ87" s="19">
        <f>IF($A87&gt;=AJ$1,IF($A87&lt;=AJ$1+AJ$4,PMT('RA Calc using Annuity formula'!$U$1,AJ$4,AJ$2),0),0)</f>
        <v>0</v>
      </c>
      <c r="AK87" s="19">
        <f>IF($A87&gt;=AK$1,IF($A87&lt;=AK$1+AK$4,PMT('RA Calc using Annuity formula'!$U$1,AK$4,AK$2),0),0)</f>
        <v>0</v>
      </c>
      <c r="AL87" s="19">
        <f>IF($A87&gt;=AL$1,IF($A87&lt;=AL$1+AL$4,PMT('RA Calc using Annuity formula'!$U$1,AL$4,AL$2),0),0)</f>
        <v>0</v>
      </c>
      <c r="AM87" s="19">
        <f>IF($A87&gt;=AM$1,IF($A87&lt;=AM$1+AM$4,PMT('RA Calc using Annuity formula'!$U$1,AM$4,AM$2),0),0)</f>
        <v>0</v>
      </c>
      <c r="AN87" s="19">
        <f>IF($A87&gt;=AN$1,IF($A87&lt;=AN$1+AN$4,PMT('RA Calc using Annuity formula'!$U$1,AN$4,AN$2),0),0)</f>
        <v>0</v>
      </c>
      <c r="AO87" s="19">
        <f>IF($A87&gt;=AO$1,IF($A87&lt;=AO$1+AO$4,PMT('RA Calc using Annuity formula'!$U$1,AO$4,AO$2),0),0)</f>
        <v>0</v>
      </c>
      <c r="AP87" s="19">
        <f>IF($A87&gt;=AP$1,IF($A87&lt;=AP$1+AP$4,PMT('RA Calc using Annuity formula'!$U$1,AP$4,AP$2),0),0)</f>
        <v>-528.11007422492833</v>
      </c>
      <c r="AQ87" s="19">
        <f>IF($A87&gt;=AQ$1,IF($A87&lt;=AQ$1+AQ$4,PMT('RA Calc using Annuity formula'!$U$1,AQ$4,AQ$2),0),0)</f>
        <v>0</v>
      </c>
      <c r="AR87" s="19">
        <f>IF($A87&gt;=AR$1,IF($A87&lt;=AR$1+AR$4,PMT('RA Calc using Annuity formula'!$U$1,AR$4,AR$2),0),0)</f>
        <v>0</v>
      </c>
      <c r="AS87" s="19">
        <f>IF($A87&gt;=AS$1,IF($A87&lt;=AS$1+AS$4,PMT('RA Calc using Annuity formula'!$U$1,AS$4,AS$2),0),0)</f>
        <v>0</v>
      </c>
      <c r="AT87" s="19">
        <f>IF($A87&gt;=AT$1,IF($A87&lt;=AT$1+AT$4,PMT('RA Calc using Annuity formula'!$U$1,AT$4,AT$2),0),0)</f>
        <v>0</v>
      </c>
      <c r="AU87" s="19">
        <f>IF($A87&gt;=AU$1,IF($A87&lt;=AU$1+AU$4,PMT('RA Calc using Annuity formula'!$U$1,AU$4,AU$2),0),0)</f>
        <v>0</v>
      </c>
      <c r="AV87" s="19">
        <f>IF($A87&gt;=AV$1,IF($A87&lt;=AV$1+AV$4,PMT('RA Calc using Annuity formula'!$U$1,AV$4,AV$2),0),0)</f>
        <v>0</v>
      </c>
      <c r="AW87" s="19">
        <f>IF($A87&gt;=AW$1,IF($A87&lt;=AW$1+AW$4,PMT('RA Calc using Annuity formula'!$U$1,AW$4,AW$2),0),0)</f>
        <v>0</v>
      </c>
      <c r="AX87" s="19">
        <f>IF($A87&gt;=AX$1,IF($A87&lt;=AX$1+AX$4,PMT('RA Calc using Annuity formula'!$U$1,AX$4,AX$2),0),0)</f>
        <v>0</v>
      </c>
      <c r="AY87" s="19">
        <f>IF($A87&gt;=AY$1,IF($A87&lt;=AY$1+AY$4,PMT('RA Calc using Annuity formula'!$U$1,AY$4,AY$2),0),0)</f>
        <v>0</v>
      </c>
      <c r="AZ87" s="19">
        <f>IF($A87&gt;=AZ$1,IF($A87&lt;=AZ$1+AZ$4,PMT('RA Calc using Annuity formula'!$U$1,AZ$4,AZ$2),0),0)</f>
        <v>0</v>
      </c>
      <c r="BA87" s="19">
        <f>IF($A87&gt;=BA$1,IF($A87&lt;=BA$1+BA$4,PMT('RA Calc using Annuity formula'!$U$1,BA$4,BA$2),0),0)</f>
        <v>0</v>
      </c>
      <c r="BB87" s="19">
        <f>IF($A87&gt;=BB$1,IF($A87&lt;=BB$1+BB$4,PMT('RA Calc using Annuity formula'!$U$1,BB$4,BB$2),0),0)</f>
        <v>0</v>
      </c>
      <c r="BC87" s="19">
        <f>IF($A87&gt;=BC$1,IF($A87&lt;=BC$1+BC$4,PMT('RA Calc using Annuity formula'!$U$1,BC$4,BC$2),0),0)</f>
        <v>0</v>
      </c>
      <c r="BD87" s="19">
        <f>IF($A87&gt;=BD$1,IF($A87&lt;=BD$1+BD$4,PMT('RA Calc using Annuity formula'!$U$1,BD$4,BD$2),0),0)</f>
        <v>0</v>
      </c>
      <c r="BE87" s="19">
        <f>IF($A87&gt;=BE$1,IF($A87&lt;=BE$1+BE$4,PMT('RA Calc using Annuity formula'!$U$1,BE$4,BE$2),0),0)</f>
        <v>0</v>
      </c>
      <c r="BF87" s="19">
        <f>IF($A87&gt;=BF$1,IF($A87&lt;=BF$1+BF$4,PMT('RA Calc using Annuity formula'!$U$1,BF$4,BF$2),0),0)</f>
        <v>0</v>
      </c>
      <c r="BG87" s="19">
        <f>IF($A87&gt;=BG$1,IF($A87&lt;=BG$1+BG$4,PMT('RA Calc using Annuity formula'!$U$1,BG$4,BG$2),0),0)</f>
        <v>0</v>
      </c>
      <c r="BH87" s="19">
        <f>IF($A87&gt;=BH$1,IF($A87&lt;=BH$1+BH$4,PMT('RA Calc using Annuity formula'!$U$1,BH$4,BH$2),0),0)</f>
        <v>0</v>
      </c>
      <c r="BI87" s="19">
        <f>IF($A87&gt;=BI$1,IF($A87&lt;=BI$1+BI$4,PMT('RA Calc using Annuity formula'!$U$1,BI$4,BI$2),0),0)</f>
        <v>0</v>
      </c>
      <c r="BJ87" s="19">
        <f>IF($A87&gt;=BJ$1,IF($A87&lt;=BJ$1+BJ$4,PMT('RA Calc using Annuity formula'!$U$1,BJ$4,BJ$2),0),0)</f>
        <v>0</v>
      </c>
      <c r="BK87" s="19">
        <f>IF($A87&gt;=BK$1,IF($A87&lt;=BK$1+BK$4,PMT('RA Calc using Annuity formula'!$U$1,BK$4,BK$2),0),0)</f>
        <v>0</v>
      </c>
      <c r="BL87" s="19">
        <f>IF($A87&gt;=BL$1,IF($A87&lt;=BL$1+BL$4,PMT('RA Calc using Annuity formula'!$U$1,BL$4,BL$2),0),0)</f>
        <v>0</v>
      </c>
      <c r="BM87" s="19">
        <f>IF($A87&gt;=BM$1,IF($A87&lt;=BM$1+BM$4,PMT('RA Calc using Annuity formula'!$U$1,BM$4,BM$2),0),0)</f>
        <v>0</v>
      </c>
      <c r="BN87" s="19">
        <f>IF($A87&gt;=BN$1,IF($A87&lt;=BN$1+BN$4,PMT('RA Calc using Annuity formula'!$U$1,BN$4,BN$2),0),0)</f>
        <v>0</v>
      </c>
      <c r="BO87" s="19">
        <f>IF($A87&gt;=BO$1,IF($A87&lt;=BO$1+BO$4,PMT('RA Calc using Annuity formula'!$U$1,BO$4,BO$2),0),0)</f>
        <v>0</v>
      </c>
      <c r="BP87" s="19">
        <f>IF($A87&gt;=BP$1,IF($A87&lt;=BP$1+BP$4,PMT('RA Calc using Annuity formula'!$U$1,BP$4,BP$2),0),0)</f>
        <v>-145.81698408766869</v>
      </c>
      <c r="BQ87" s="19">
        <f>IF($A87&gt;=BQ$1,IF($A87&lt;=BQ$1+BQ$4,PMT('RA Calc using Annuity formula'!$U$1,BQ$4,BQ$2),0),0)</f>
        <v>-149.68081501328521</v>
      </c>
      <c r="BR87" s="19">
        <f>IF($A87&gt;=BR$1,IF($A87&lt;=BR$1+BR$4,PMT('RA Calc using Annuity formula'!$U$1,BR$4,BR$2),0),0)</f>
        <v>-153.64702900158241</v>
      </c>
      <c r="BS87" s="19">
        <f>IF($A87&gt;=BS$1,IF($A87&lt;=BS$1+BS$4,PMT('RA Calc using Annuity formula'!$U$1,BS$4,BS$2),0),0)</f>
        <v>-157.7183389796333</v>
      </c>
      <c r="BT87" s="19">
        <f>IF($A87&gt;=BT$1,IF($A87&lt;=BT$1+BT$4,PMT('RA Calc using Annuity formula'!$U$1,BT$4,BT$2),0),0)</f>
        <v>-161.89752976114056</v>
      </c>
      <c r="BU87" s="19">
        <f>IF($A87&gt;=BU$1,IF($A87&lt;=BU$1+BU$4,PMT('RA Calc using Annuity formula'!$U$1,BU$4,BU$2),0),0)</f>
        <v>-166.1874599512748</v>
      </c>
      <c r="BV87" s="19">
        <f>IF($A87&gt;=BV$1,IF($A87&lt;=BV$1+BV$4,PMT('RA Calc using Annuity formula'!$U$1,BV$4,BV$2),0),0)</f>
        <v>-170.59106390198701</v>
      </c>
      <c r="BW87" s="19">
        <f>IF($A87&gt;=BW$1,IF($A87&lt;=BW$1+BW$4,PMT('RA Calc using Annuity formula'!$U$1,BW$4,BW$2),0),0)</f>
        <v>-175.11135371913227</v>
      </c>
      <c r="BX87" s="19">
        <f>IF($A87&gt;=BX$1,IF($A87&lt;=BX$1+BX$4,PMT('RA Calc using Annuity formula'!$U$1,BX$4,BX$2),0),0)</f>
        <v>-179.7514213227783</v>
      </c>
      <c r="BY87" s="19">
        <f>IF($A87&gt;=BY$1,IF($A87&lt;=BY$1+BY$4,PMT('RA Calc using Annuity formula'!$U$1,BY$4,BY$2),0),0)</f>
        <v>-184.51444056210718</v>
      </c>
      <c r="BZ87" s="19">
        <f>IF($A87&gt;=BZ$1,IF($A87&lt;=BZ$1+BZ$4,PMT('RA Calc using Annuity formula'!$U$1,BZ$4,BZ$2),0),0)</f>
        <v>-189.40366938635762</v>
      </c>
      <c r="CA87" s="19">
        <f>IF($A87&gt;=CA$1,IF($A87&lt;=CA$1+CA$4,PMT('RA Calc using Annuity formula'!$U$1,CA$4,CA$2),0),0)</f>
        <v>-194.42245207329253</v>
      </c>
      <c r="CB87" s="19">
        <f>IF($A87&gt;=CB$1,IF($A87&lt;=CB$1+CB$4,PMT('RA Calc using Annuity formula'!$U$1,CB$4,CB$2),0),0)</f>
        <v>-199.5742215167158</v>
      </c>
      <c r="CC87" s="19">
        <f>IF($A87&gt;=CC$1,IF($A87&lt;=CC$1+CC$4,PMT('RA Calc using Annuity formula'!$U$1,CC$4,CC$2),0),0)</f>
        <v>-204.86250157460336</v>
      </c>
      <c r="CD87" s="19">
        <f>IF($A87&gt;=CD$1,IF($A87&lt;=CD$1+CD$4,PMT('RA Calc using Annuity formula'!$U$1,CD$4,CD$2),0),0)</f>
        <v>-210.29090947945494</v>
      </c>
      <c r="CE87" s="19">
        <f>IF($A87&gt;=CE$1,IF($A87&lt;=CE$1+CE$4,PMT('RA Calc using Annuity formula'!$U$1,CE$4,CE$2),0),0)</f>
        <v>-215.86315831251429</v>
      </c>
      <c r="CF87" s="19">
        <f>IF($A87&gt;=CF$1,IF($A87&lt;=CF$1+CF$4,PMT('RA Calc using Annuity formula'!$U$1,CF$4,CF$2),0),0)</f>
        <v>-221.58305954355117</v>
      </c>
      <c r="CG87" s="19">
        <f>IF($A87&gt;=CG$1,IF($A87&lt;=CG$1+CG$4,PMT('RA Calc using Annuity formula'!$U$1,CG$4,CG$2),0),0)</f>
        <v>-227.4545256379422</v>
      </c>
      <c r="CH87" s="19">
        <f>IF($A87&gt;=CH$1,IF($A87&lt;=CH$1+CH$4,PMT('RA Calc using Annuity formula'!$U$1,CH$4,CH$2),0),0)</f>
        <v>-233.48157273283297</v>
      </c>
    </row>
    <row r="88" spans="1:86" x14ac:dyDescent="0.25">
      <c r="A88" s="1">
        <v>108</v>
      </c>
      <c r="B88" s="19">
        <f t="shared" si="6"/>
        <v>-3924.1455966951139</v>
      </c>
      <c r="C88" s="19">
        <f t="shared" si="5"/>
        <v>-64.33025568352646</v>
      </c>
      <c r="D88" s="19"/>
      <c r="E88" s="19"/>
      <c r="K88" s="19">
        <f>IF($A88&gt;=K$1,IF($A88&lt;=K$1+K$4,PMT('RA Calc using Annuity formula'!$U$1,K$4,K$3),0),0)</f>
        <v>0</v>
      </c>
      <c r="L88" s="19">
        <f>IF($A88&gt;=L$1,IF($A88&lt;=L$1+L$4,PMT('RA Calc using Annuity formula'!$U$1,L$4,L$2),0),0)</f>
        <v>0</v>
      </c>
      <c r="M88" s="19">
        <f>IF($A88&gt;=M$1,IF($A88&lt;=M$1+M$4,PMT('RA Calc using Annuity formula'!$U$1,M$4,M$2),0),0)</f>
        <v>0</v>
      </c>
      <c r="N88" s="19">
        <f>IF($A88&gt;=N$1,IF($A88&lt;=N$1+N$4,PMT('RA Calc using Annuity formula'!$U$1,N$4,N$2),0),0)</f>
        <v>0</v>
      </c>
      <c r="O88" s="19">
        <f>IF($A88&gt;=O$1,IF($A88&lt;=O$1+O$4,PMT('RA Calc using Annuity formula'!$U$1,O$4,O$2),0),0)</f>
        <v>0</v>
      </c>
      <c r="P88" s="19">
        <f>IF($A88&gt;=P$1,IF($A88&lt;=P$1+P$4,PMT('RA Calc using Annuity formula'!$U$1,P$4,P$2),0),0)</f>
        <v>0</v>
      </c>
      <c r="Q88" s="19">
        <f>IF($A88&gt;=Q$1,IF($A88&lt;=Q$1+Q$4,PMT('RA Calc using Annuity formula'!$U$1,Q$4,Q$2),0),0)</f>
        <v>0</v>
      </c>
      <c r="R88" s="19">
        <f>IF($A88&gt;=R$1,IF($A88&lt;=R$1+R$4,PMT('RA Calc using Annuity formula'!$U$1,R$4,R$2),0),0)</f>
        <v>0</v>
      </c>
      <c r="S88" s="19">
        <f>IF($A88&gt;=S$1,IF($A88&lt;=S$1+S$4,PMT('RA Calc using Annuity formula'!$U$1,S$4,S$2),0),0)</f>
        <v>0</v>
      </c>
      <c r="T88" s="19">
        <f>IF($A88&gt;=T$1,IF($A88&lt;=T$1+T$4,PMT('RA Calc using Annuity formula'!$U$1,T$4,T$2),0),0)</f>
        <v>0</v>
      </c>
      <c r="U88" s="19">
        <f>IF($A88&gt;=U$1,IF($A88&lt;=U$1+U$4,PMT('RA Calc using Annuity formula'!$U$1,U$4,U$2),0),0)</f>
        <v>0</v>
      </c>
      <c r="V88" s="19">
        <f>IF($A88&gt;=V$1,IF($A88&lt;=V$1+V$4,PMT('RA Calc using Annuity formula'!$U$1,V$4,V$2),0),0)</f>
        <v>0</v>
      </c>
      <c r="W88" s="19">
        <f>IF($A88&gt;=W$1,IF($A88&lt;=W$1+W$4,PMT('RA Calc using Annuity formula'!$U$1,W$4,W$2),0),0)</f>
        <v>0</v>
      </c>
      <c r="X88" s="19">
        <f>IF($A88&gt;=X$1,IF($A88&lt;=X$1+X$4,PMT('RA Calc using Annuity formula'!$U$1,X$4,X$2),0),0)</f>
        <v>0</v>
      </c>
      <c r="Y88" s="19">
        <f>IF($A88&gt;=Y$1,IF($A88&lt;=Y$1+Y$4,PMT('RA Calc using Annuity formula'!$U$1,Y$4,Y$2),0),0)</f>
        <v>0</v>
      </c>
      <c r="Z88" s="19">
        <f>IF($A88&gt;=Z$1,IF($A88&lt;=Z$1+Z$4,PMT('RA Calc using Annuity formula'!$U$1,Z$4,Z$2),0),0)</f>
        <v>0</v>
      </c>
      <c r="AA88" s="19">
        <f>IF($A88&gt;=AA$1,IF($A88&lt;=AA$1+AA$4,PMT('RA Calc using Annuity formula'!$U$1,AA$4,AA$2),0),0)</f>
        <v>0</v>
      </c>
      <c r="AB88" s="19">
        <f>IF($A88&gt;=AB$1,IF($A88&lt;=AB$1+AB$4,PMT('RA Calc using Annuity formula'!$U$1,AB$4,AB$2),0),0)</f>
        <v>0</v>
      </c>
      <c r="AC88" s="19">
        <f>IF($A88&gt;=AC$1,IF($A88&lt;=AC$1+AC$4,PMT('RA Calc using Annuity formula'!$U$1,AC$4,AC$2),0),0)</f>
        <v>0</v>
      </c>
      <c r="AD88" s="19">
        <f>IF($A88&gt;=AD$1,IF($A88&lt;=AD$1+AD$4,PMT('RA Calc using Annuity formula'!$U$1,AD$4,AD$2),0),0)</f>
        <v>0</v>
      </c>
      <c r="AE88" s="19">
        <f>IF($A88&gt;=AE$1,IF($A88&lt;=AE$1+AE$4,PMT('RA Calc using Annuity formula'!$U$1,AE$4,AE$2),0),0)</f>
        <v>0</v>
      </c>
      <c r="AF88" s="19">
        <f>IF($A88&gt;=AF$1,IF($A88&lt;=AF$1+AF$4,PMT('RA Calc using Annuity formula'!$U$1,AF$4,AF$2),0),0)</f>
        <v>0</v>
      </c>
      <c r="AG88" s="19">
        <f>IF($A88&gt;=AG$1,IF($A88&lt;=AG$1+AG$4,PMT('RA Calc using Annuity formula'!$U$1,AG$4,AG$2),0),0)</f>
        <v>0</v>
      </c>
      <c r="AH88" s="19">
        <f>IF($A88&gt;=AH$1,IF($A88&lt;=AH$1+AH$4,PMT('RA Calc using Annuity formula'!$U$1,AH$4,AH$2),0),0)</f>
        <v>0</v>
      </c>
      <c r="AI88" s="19">
        <f>IF($A88&gt;=AI$1,IF($A88&lt;=AI$1+AI$4,PMT('RA Calc using Annuity formula'!$U$1,AI$4,AI$2),0),0)</f>
        <v>0</v>
      </c>
      <c r="AJ88" s="19">
        <f>IF($A88&gt;=AJ$1,IF($A88&lt;=AJ$1+AJ$4,PMT('RA Calc using Annuity formula'!$U$1,AJ$4,AJ$2),0),0)</f>
        <v>0</v>
      </c>
      <c r="AK88" s="19">
        <f>IF($A88&gt;=AK$1,IF($A88&lt;=AK$1+AK$4,PMT('RA Calc using Annuity formula'!$U$1,AK$4,AK$2),0),0)</f>
        <v>0</v>
      </c>
      <c r="AL88" s="19">
        <f>IF($A88&gt;=AL$1,IF($A88&lt;=AL$1+AL$4,PMT('RA Calc using Annuity formula'!$U$1,AL$4,AL$2),0),0)</f>
        <v>0</v>
      </c>
      <c r="AM88" s="19">
        <f>IF($A88&gt;=AM$1,IF($A88&lt;=AM$1+AM$4,PMT('RA Calc using Annuity formula'!$U$1,AM$4,AM$2),0),0)</f>
        <v>0</v>
      </c>
      <c r="AN88" s="19">
        <f>IF($A88&gt;=AN$1,IF($A88&lt;=AN$1+AN$4,PMT('RA Calc using Annuity formula'!$U$1,AN$4,AN$2),0),0)</f>
        <v>0</v>
      </c>
      <c r="AO88" s="19">
        <f>IF($A88&gt;=AO$1,IF($A88&lt;=AO$1+AO$4,PMT('RA Calc using Annuity formula'!$U$1,AO$4,AO$2),0),0)</f>
        <v>0</v>
      </c>
      <c r="AP88" s="19">
        <f>IF($A88&gt;=AP$1,IF($A88&lt;=AP$1+AP$4,PMT('RA Calc using Annuity formula'!$U$1,AP$4,AP$2),0),0)</f>
        <v>-528.11007422492833</v>
      </c>
      <c r="AQ88" s="19">
        <f>IF($A88&gt;=AQ$1,IF($A88&lt;=AQ$1+AQ$4,PMT('RA Calc using Annuity formula'!$U$1,AQ$4,AQ$2),0),0)</f>
        <v>0</v>
      </c>
      <c r="AR88" s="19">
        <f>IF($A88&gt;=AR$1,IF($A88&lt;=AR$1+AR$4,PMT('RA Calc using Annuity formula'!$U$1,AR$4,AR$2),0),0)</f>
        <v>0</v>
      </c>
      <c r="AS88" s="19">
        <f>IF($A88&gt;=AS$1,IF($A88&lt;=AS$1+AS$4,PMT('RA Calc using Annuity formula'!$U$1,AS$4,AS$2),0),0)</f>
        <v>0</v>
      </c>
      <c r="AT88" s="19">
        <f>IF($A88&gt;=AT$1,IF($A88&lt;=AT$1+AT$4,PMT('RA Calc using Annuity formula'!$U$1,AT$4,AT$2),0),0)</f>
        <v>0</v>
      </c>
      <c r="AU88" s="19">
        <f>IF($A88&gt;=AU$1,IF($A88&lt;=AU$1+AU$4,PMT('RA Calc using Annuity formula'!$U$1,AU$4,AU$2),0),0)</f>
        <v>0</v>
      </c>
      <c r="AV88" s="19">
        <f>IF($A88&gt;=AV$1,IF($A88&lt;=AV$1+AV$4,PMT('RA Calc using Annuity formula'!$U$1,AV$4,AV$2),0),0)</f>
        <v>0</v>
      </c>
      <c r="AW88" s="19">
        <f>IF($A88&gt;=AW$1,IF($A88&lt;=AW$1+AW$4,PMT('RA Calc using Annuity formula'!$U$1,AW$4,AW$2),0),0)</f>
        <v>0</v>
      </c>
      <c r="AX88" s="19">
        <f>IF($A88&gt;=AX$1,IF($A88&lt;=AX$1+AX$4,PMT('RA Calc using Annuity formula'!$U$1,AX$4,AX$2),0),0)</f>
        <v>0</v>
      </c>
      <c r="AY88" s="19">
        <f>IF($A88&gt;=AY$1,IF($A88&lt;=AY$1+AY$4,PMT('RA Calc using Annuity formula'!$U$1,AY$4,AY$2),0),0)</f>
        <v>0</v>
      </c>
      <c r="AZ88" s="19">
        <f>IF($A88&gt;=AZ$1,IF($A88&lt;=AZ$1+AZ$4,PMT('RA Calc using Annuity formula'!$U$1,AZ$4,AZ$2),0),0)</f>
        <v>0</v>
      </c>
      <c r="BA88" s="19">
        <f>IF($A88&gt;=BA$1,IF($A88&lt;=BA$1+BA$4,PMT('RA Calc using Annuity formula'!$U$1,BA$4,BA$2),0),0)</f>
        <v>0</v>
      </c>
      <c r="BB88" s="19">
        <f>IF($A88&gt;=BB$1,IF($A88&lt;=BB$1+BB$4,PMT('RA Calc using Annuity formula'!$U$1,BB$4,BB$2),0),0)</f>
        <v>0</v>
      </c>
      <c r="BC88" s="19">
        <f>IF($A88&gt;=BC$1,IF($A88&lt;=BC$1+BC$4,PMT('RA Calc using Annuity formula'!$U$1,BC$4,BC$2),0),0)</f>
        <v>0</v>
      </c>
      <c r="BD88" s="19">
        <f>IF($A88&gt;=BD$1,IF($A88&lt;=BD$1+BD$4,PMT('RA Calc using Annuity formula'!$U$1,BD$4,BD$2),0),0)</f>
        <v>0</v>
      </c>
      <c r="BE88" s="19">
        <f>IF($A88&gt;=BE$1,IF($A88&lt;=BE$1+BE$4,PMT('RA Calc using Annuity formula'!$U$1,BE$4,BE$2),0),0)</f>
        <v>0</v>
      </c>
      <c r="BF88" s="19">
        <f>IF($A88&gt;=BF$1,IF($A88&lt;=BF$1+BF$4,PMT('RA Calc using Annuity formula'!$U$1,BF$4,BF$2),0),0)</f>
        <v>0</v>
      </c>
      <c r="BG88" s="19">
        <f>IF($A88&gt;=BG$1,IF($A88&lt;=BG$1+BG$4,PMT('RA Calc using Annuity formula'!$U$1,BG$4,BG$2),0),0)</f>
        <v>0</v>
      </c>
      <c r="BH88" s="19">
        <f>IF($A88&gt;=BH$1,IF($A88&lt;=BH$1+BH$4,PMT('RA Calc using Annuity formula'!$U$1,BH$4,BH$2),0),0)</f>
        <v>0</v>
      </c>
      <c r="BI88" s="19">
        <f>IF($A88&gt;=BI$1,IF($A88&lt;=BI$1+BI$4,PMT('RA Calc using Annuity formula'!$U$1,BI$4,BI$2),0),0)</f>
        <v>0</v>
      </c>
      <c r="BJ88" s="19">
        <f>IF($A88&gt;=BJ$1,IF($A88&lt;=BJ$1+BJ$4,PMT('RA Calc using Annuity formula'!$U$1,BJ$4,BJ$2),0),0)</f>
        <v>0</v>
      </c>
      <c r="BK88" s="19">
        <f>IF($A88&gt;=BK$1,IF($A88&lt;=BK$1+BK$4,PMT('RA Calc using Annuity formula'!$U$1,BK$4,BK$2),0),0)</f>
        <v>0</v>
      </c>
      <c r="BL88" s="19">
        <f>IF($A88&gt;=BL$1,IF($A88&lt;=BL$1+BL$4,PMT('RA Calc using Annuity formula'!$U$1,BL$4,BL$2),0),0)</f>
        <v>0</v>
      </c>
      <c r="BM88" s="19">
        <f>IF($A88&gt;=BM$1,IF($A88&lt;=BM$1+BM$4,PMT('RA Calc using Annuity formula'!$U$1,BM$4,BM$2),0),0)</f>
        <v>0</v>
      </c>
      <c r="BN88" s="19">
        <f>IF($A88&gt;=BN$1,IF($A88&lt;=BN$1+BN$4,PMT('RA Calc using Annuity formula'!$U$1,BN$4,BN$2),0),0)</f>
        <v>0</v>
      </c>
      <c r="BO88" s="19">
        <f>IF($A88&gt;=BO$1,IF($A88&lt;=BO$1+BO$4,PMT('RA Calc using Annuity formula'!$U$1,BO$4,BO$2),0),0)</f>
        <v>0</v>
      </c>
      <c r="BP88" s="19">
        <f>IF($A88&gt;=BP$1,IF($A88&lt;=BP$1+BP$4,PMT('RA Calc using Annuity formula'!$U$1,BP$4,BP$2),0),0)</f>
        <v>0</v>
      </c>
      <c r="BQ88" s="19">
        <f>IF($A88&gt;=BQ$1,IF($A88&lt;=BQ$1+BQ$4,PMT('RA Calc using Annuity formula'!$U$1,BQ$4,BQ$2),0),0)</f>
        <v>-149.68081501328521</v>
      </c>
      <c r="BR88" s="19">
        <f>IF($A88&gt;=BR$1,IF($A88&lt;=BR$1+BR$4,PMT('RA Calc using Annuity formula'!$U$1,BR$4,BR$2),0),0)</f>
        <v>-153.64702900158241</v>
      </c>
      <c r="BS88" s="19">
        <f>IF($A88&gt;=BS$1,IF($A88&lt;=BS$1+BS$4,PMT('RA Calc using Annuity formula'!$U$1,BS$4,BS$2),0),0)</f>
        <v>-157.7183389796333</v>
      </c>
      <c r="BT88" s="19">
        <f>IF($A88&gt;=BT$1,IF($A88&lt;=BT$1+BT$4,PMT('RA Calc using Annuity formula'!$U$1,BT$4,BT$2),0),0)</f>
        <v>-161.89752976114056</v>
      </c>
      <c r="BU88" s="19">
        <f>IF($A88&gt;=BU$1,IF($A88&lt;=BU$1+BU$4,PMT('RA Calc using Annuity formula'!$U$1,BU$4,BU$2),0),0)</f>
        <v>-166.1874599512748</v>
      </c>
      <c r="BV88" s="19">
        <f>IF($A88&gt;=BV$1,IF($A88&lt;=BV$1+BV$4,PMT('RA Calc using Annuity formula'!$U$1,BV$4,BV$2),0),0)</f>
        <v>-170.59106390198701</v>
      </c>
      <c r="BW88" s="19">
        <f>IF($A88&gt;=BW$1,IF($A88&lt;=BW$1+BW$4,PMT('RA Calc using Annuity formula'!$U$1,BW$4,BW$2),0),0)</f>
        <v>-175.11135371913227</v>
      </c>
      <c r="BX88" s="19">
        <f>IF($A88&gt;=BX$1,IF($A88&lt;=BX$1+BX$4,PMT('RA Calc using Annuity formula'!$U$1,BX$4,BX$2),0),0)</f>
        <v>-179.7514213227783</v>
      </c>
      <c r="BY88" s="19">
        <f>IF($A88&gt;=BY$1,IF($A88&lt;=BY$1+BY$4,PMT('RA Calc using Annuity formula'!$U$1,BY$4,BY$2),0),0)</f>
        <v>-184.51444056210718</v>
      </c>
      <c r="BZ88" s="19">
        <f>IF($A88&gt;=BZ$1,IF($A88&lt;=BZ$1+BZ$4,PMT('RA Calc using Annuity formula'!$U$1,BZ$4,BZ$2),0),0)</f>
        <v>-189.40366938635762</v>
      </c>
      <c r="CA88" s="19">
        <f>IF($A88&gt;=CA$1,IF($A88&lt;=CA$1+CA$4,PMT('RA Calc using Annuity formula'!$U$1,CA$4,CA$2),0),0)</f>
        <v>-194.42245207329253</v>
      </c>
      <c r="CB88" s="19">
        <f>IF($A88&gt;=CB$1,IF($A88&lt;=CB$1+CB$4,PMT('RA Calc using Annuity formula'!$U$1,CB$4,CB$2),0),0)</f>
        <v>-199.5742215167158</v>
      </c>
      <c r="CC88" s="19">
        <f>IF($A88&gt;=CC$1,IF($A88&lt;=CC$1+CC$4,PMT('RA Calc using Annuity formula'!$U$1,CC$4,CC$2),0),0)</f>
        <v>-204.86250157460336</v>
      </c>
      <c r="CD88" s="19">
        <f>IF($A88&gt;=CD$1,IF($A88&lt;=CD$1+CD$4,PMT('RA Calc using Annuity formula'!$U$1,CD$4,CD$2),0),0)</f>
        <v>-210.29090947945494</v>
      </c>
      <c r="CE88" s="19">
        <f>IF($A88&gt;=CE$1,IF($A88&lt;=CE$1+CE$4,PMT('RA Calc using Annuity formula'!$U$1,CE$4,CE$2),0),0)</f>
        <v>-215.86315831251429</v>
      </c>
      <c r="CF88" s="19">
        <f>IF($A88&gt;=CF$1,IF($A88&lt;=CF$1+CF$4,PMT('RA Calc using Annuity formula'!$U$1,CF$4,CF$2),0),0)</f>
        <v>-221.58305954355117</v>
      </c>
      <c r="CG88" s="19">
        <f>IF($A88&gt;=CG$1,IF($A88&lt;=CG$1+CG$4,PMT('RA Calc using Annuity formula'!$U$1,CG$4,CG$2),0),0)</f>
        <v>-227.4545256379422</v>
      </c>
      <c r="CH88" s="19">
        <f>IF($A88&gt;=CH$1,IF($A88&lt;=CH$1+CH$4,PMT('RA Calc using Annuity formula'!$U$1,CH$4,CH$2),0),0)</f>
        <v>-233.48157273283297</v>
      </c>
    </row>
    <row r="89" spans="1:86" x14ac:dyDescent="0.25">
      <c r="A89" s="1">
        <v>109</v>
      </c>
      <c r="B89" s="19">
        <f t="shared" si="6"/>
        <v>-3774.4647816818283</v>
      </c>
      <c r="C89" s="19">
        <f t="shared" si="5"/>
        <v>-61.876471830849646</v>
      </c>
      <c r="D89" s="19"/>
      <c r="E89" s="19"/>
      <c r="K89" s="19">
        <f>IF($A89&gt;=K$1,IF($A89&lt;=K$1+K$4,PMT('RA Calc using Annuity formula'!$U$1,K$4,K$3),0),0)</f>
        <v>0</v>
      </c>
      <c r="L89" s="19">
        <f>IF($A89&gt;=L$1,IF($A89&lt;=L$1+L$4,PMT('RA Calc using Annuity formula'!$U$1,L$4,L$2),0),0)</f>
        <v>0</v>
      </c>
      <c r="M89" s="19">
        <f>IF($A89&gt;=M$1,IF($A89&lt;=M$1+M$4,PMT('RA Calc using Annuity formula'!$U$1,M$4,M$2),0),0)</f>
        <v>0</v>
      </c>
      <c r="N89" s="19">
        <f>IF($A89&gt;=N$1,IF($A89&lt;=N$1+N$4,PMT('RA Calc using Annuity formula'!$U$1,N$4,N$2),0),0)</f>
        <v>0</v>
      </c>
      <c r="O89" s="19">
        <f>IF($A89&gt;=O$1,IF($A89&lt;=O$1+O$4,PMT('RA Calc using Annuity formula'!$U$1,O$4,O$2),0),0)</f>
        <v>0</v>
      </c>
      <c r="P89" s="19">
        <f>IF($A89&gt;=P$1,IF($A89&lt;=P$1+P$4,PMT('RA Calc using Annuity formula'!$U$1,P$4,P$2),0),0)</f>
        <v>0</v>
      </c>
      <c r="Q89" s="19">
        <f>IF($A89&gt;=Q$1,IF($A89&lt;=Q$1+Q$4,PMT('RA Calc using Annuity formula'!$U$1,Q$4,Q$2),0),0)</f>
        <v>0</v>
      </c>
      <c r="R89" s="19">
        <f>IF($A89&gt;=R$1,IF($A89&lt;=R$1+R$4,PMT('RA Calc using Annuity formula'!$U$1,R$4,R$2),0),0)</f>
        <v>0</v>
      </c>
      <c r="S89" s="19">
        <f>IF($A89&gt;=S$1,IF($A89&lt;=S$1+S$4,PMT('RA Calc using Annuity formula'!$U$1,S$4,S$2),0),0)</f>
        <v>0</v>
      </c>
      <c r="T89" s="19">
        <f>IF($A89&gt;=T$1,IF($A89&lt;=T$1+T$4,PMT('RA Calc using Annuity formula'!$U$1,T$4,T$2),0),0)</f>
        <v>0</v>
      </c>
      <c r="U89" s="19">
        <f>IF($A89&gt;=U$1,IF($A89&lt;=U$1+U$4,PMT('RA Calc using Annuity formula'!$U$1,U$4,U$2),0),0)</f>
        <v>0</v>
      </c>
      <c r="V89" s="19">
        <f>IF($A89&gt;=V$1,IF($A89&lt;=V$1+V$4,PMT('RA Calc using Annuity formula'!$U$1,V$4,V$2),0),0)</f>
        <v>0</v>
      </c>
      <c r="W89" s="19">
        <f>IF($A89&gt;=W$1,IF($A89&lt;=W$1+W$4,PMT('RA Calc using Annuity formula'!$U$1,W$4,W$2),0),0)</f>
        <v>0</v>
      </c>
      <c r="X89" s="19">
        <f>IF($A89&gt;=X$1,IF($A89&lt;=X$1+X$4,PMT('RA Calc using Annuity formula'!$U$1,X$4,X$2),0),0)</f>
        <v>0</v>
      </c>
      <c r="Y89" s="19">
        <f>IF($A89&gt;=Y$1,IF($A89&lt;=Y$1+Y$4,PMT('RA Calc using Annuity formula'!$U$1,Y$4,Y$2),0),0)</f>
        <v>0</v>
      </c>
      <c r="Z89" s="19">
        <f>IF($A89&gt;=Z$1,IF($A89&lt;=Z$1+Z$4,PMT('RA Calc using Annuity formula'!$U$1,Z$4,Z$2),0),0)</f>
        <v>0</v>
      </c>
      <c r="AA89" s="19">
        <f>IF($A89&gt;=AA$1,IF($A89&lt;=AA$1+AA$4,PMT('RA Calc using Annuity formula'!$U$1,AA$4,AA$2),0),0)</f>
        <v>0</v>
      </c>
      <c r="AB89" s="19">
        <f>IF($A89&gt;=AB$1,IF($A89&lt;=AB$1+AB$4,PMT('RA Calc using Annuity formula'!$U$1,AB$4,AB$2),0),0)</f>
        <v>0</v>
      </c>
      <c r="AC89" s="19">
        <f>IF($A89&gt;=AC$1,IF($A89&lt;=AC$1+AC$4,PMT('RA Calc using Annuity formula'!$U$1,AC$4,AC$2),0),0)</f>
        <v>0</v>
      </c>
      <c r="AD89" s="19">
        <f>IF($A89&gt;=AD$1,IF($A89&lt;=AD$1+AD$4,PMT('RA Calc using Annuity formula'!$U$1,AD$4,AD$2),0),0)</f>
        <v>0</v>
      </c>
      <c r="AE89" s="19">
        <f>IF($A89&gt;=AE$1,IF($A89&lt;=AE$1+AE$4,PMT('RA Calc using Annuity formula'!$U$1,AE$4,AE$2),0),0)</f>
        <v>0</v>
      </c>
      <c r="AF89" s="19">
        <f>IF($A89&gt;=AF$1,IF($A89&lt;=AF$1+AF$4,PMT('RA Calc using Annuity formula'!$U$1,AF$4,AF$2),0),0)</f>
        <v>0</v>
      </c>
      <c r="AG89" s="19">
        <f>IF($A89&gt;=AG$1,IF($A89&lt;=AG$1+AG$4,PMT('RA Calc using Annuity formula'!$U$1,AG$4,AG$2),0),0)</f>
        <v>0</v>
      </c>
      <c r="AH89" s="19">
        <f>IF($A89&gt;=AH$1,IF($A89&lt;=AH$1+AH$4,PMT('RA Calc using Annuity formula'!$U$1,AH$4,AH$2),0),0)</f>
        <v>0</v>
      </c>
      <c r="AI89" s="19">
        <f>IF($A89&gt;=AI$1,IF($A89&lt;=AI$1+AI$4,PMT('RA Calc using Annuity formula'!$U$1,AI$4,AI$2),0),0)</f>
        <v>0</v>
      </c>
      <c r="AJ89" s="19">
        <f>IF($A89&gt;=AJ$1,IF($A89&lt;=AJ$1+AJ$4,PMT('RA Calc using Annuity formula'!$U$1,AJ$4,AJ$2),0),0)</f>
        <v>0</v>
      </c>
      <c r="AK89" s="19">
        <f>IF($A89&gt;=AK$1,IF($A89&lt;=AK$1+AK$4,PMT('RA Calc using Annuity formula'!$U$1,AK$4,AK$2),0),0)</f>
        <v>0</v>
      </c>
      <c r="AL89" s="19">
        <f>IF($A89&gt;=AL$1,IF($A89&lt;=AL$1+AL$4,PMT('RA Calc using Annuity formula'!$U$1,AL$4,AL$2),0),0)</f>
        <v>0</v>
      </c>
      <c r="AM89" s="19">
        <f>IF($A89&gt;=AM$1,IF($A89&lt;=AM$1+AM$4,PMT('RA Calc using Annuity formula'!$U$1,AM$4,AM$2),0),0)</f>
        <v>0</v>
      </c>
      <c r="AN89" s="19">
        <f>IF($A89&gt;=AN$1,IF($A89&lt;=AN$1+AN$4,PMT('RA Calc using Annuity formula'!$U$1,AN$4,AN$2),0),0)</f>
        <v>0</v>
      </c>
      <c r="AO89" s="19">
        <f>IF($A89&gt;=AO$1,IF($A89&lt;=AO$1+AO$4,PMT('RA Calc using Annuity formula'!$U$1,AO$4,AO$2),0),0)</f>
        <v>0</v>
      </c>
      <c r="AP89" s="19">
        <f>IF($A89&gt;=AP$1,IF($A89&lt;=AP$1+AP$4,PMT('RA Calc using Annuity formula'!$U$1,AP$4,AP$2),0),0)</f>
        <v>-528.11007422492833</v>
      </c>
      <c r="AQ89" s="19">
        <f>IF($A89&gt;=AQ$1,IF($A89&lt;=AQ$1+AQ$4,PMT('RA Calc using Annuity formula'!$U$1,AQ$4,AQ$2),0),0)</f>
        <v>0</v>
      </c>
      <c r="AR89" s="19">
        <f>IF($A89&gt;=AR$1,IF($A89&lt;=AR$1+AR$4,PMT('RA Calc using Annuity formula'!$U$1,AR$4,AR$2),0),0)</f>
        <v>0</v>
      </c>
      <c r="AS89" s="19">
        <f>IF($A89&gt;=AS$1,IF($A89&lt;=AS$1+AS$4,PMT('RA Calc using Annuity formula'!$U$1,AS$4,AS$2),0),0)</f>
        <v>0</v>
      </c>
      <c r="AT89" s="19">
        <f>IF($A89&gt;=AT$1,IF($A89&lt;=AT$1+AT$4,PMT('RA Calc using Annuity formula'!$U$1,AT$4,AT$2),0),0)</f>
        <v>0</v>
      </c>
      <c r="AU89" s="19">
        <f>IF($A89&gt;=AU$1,IF($A89&lt;=AU$1+AU$4,PMT('RA Calc using Annuity formula'!$U$1,AU$4,AU$2),0),0)</f>
        <v>0</v>
      </c>
      <c r="AV89" s="19">
        <f>IF($A89&gt;=AV$1,IF($A89&lt;=AV$1+AV$4,PMT('RA Calc using Annuity formula'!$U$1,AV$4,AV$2),0),0)</f>
        <v>0</v>
      </c>
      <c r="AW89" s="19">
        <f>IF($A89&gt;=AW$1,IF($A89&lt;=AW$1+AW$4,PMT('RA Calc using Annuity formula'!$U$1,AW$4,AW$2),0),0)</f>
        <v>0</v>
      </c>
      <c r="AX89" s="19">
        <f>IF($A89&gt;=AX$1,IF($A89&lt;=AX$1+AX$4,PMT('RA Calc using Annuity formula'!$U$1,AX$4,AX$2),0),0)</f>
        <v>0</v>
      </c>
      <c r="AY89" s="19">
        <f>IF($A89&gt;=AY$1,IF($A89&lt;=AY$1+AY$4,PMT('RA Calc using Annuity formula'!$U$1,AY$4,AY$2),0),0)</f>
        <v>0</v>
      </c>
      <c r="AZ89" s="19">
        <f>IF($A89&gt;=AZ$1,IF($A89&lt;=AZ$1+AZ$4,PMT('RA Calc using Annuity formula'!$U$1,AZ$4,AZ$2),0),0)</f>
        <v>0</v>
      </c>
      <c r="BA89" s="19">
        <f>IF($A89&gt;=BA$1,IF($A89&lt;=BA$1+BA$4,PMT('RA Calc using Annuity formula'!$U$1,BA$4,BA$2),0),0)</f>
        <v>0</v>
      </c>
      <c r="BB89" s="19">
        <f>IF($A89&gt;=BB$1,IF($A89&lt;=BB$1+BB$4,PMT('RA Calc using Annuity formula'!$U$1,BB$4,BB$2),0),0)</f>
        <v>0</v>
      </c>
      <c r="BC89" s="19">
        <f>IF($A89&gt;=BC$1,IF($A89&lt;=BC$1+BC$4,PMT('RA Calc using Annuity formula'!$U$1,BC$4,BC$2),0),0)</f>
        <v>0</v>
      </c>
      <c r="BD89" s="19">
        <f>IF($A89&gt;=BD$1,IF($A89&lt;=BD$1+BD$4,PMT('RA Calc using Annuity formula'!$U$1,BD$4,BD$2),0),0)</f>
        <v>0</v>
      </c>
      <c r="BE89" s="19">
        <f>IF($A89&gt;=BE$1,IF($A89&lt;=BE$1+BE$4,PMT('RA Calc using Annuity formula'!$U$1,BE$4,BE$2),0),0)</f>
        <v>0</v>
      </c>
      <c r="BF89" s="19">
        <f>IF($A89&gt;=BF$1,IF($A89&lt;=BF$1+BF$4,PMT('RA Calc using Annuity formula'!$U$1,BF$4,BF$2),0),0)</f>
        <v>0</v>
      </c>
      <c r="BG89" s="19">
        <f>IF($A89&gt;=BG$1,IF($A89&lt;=BG$1+BG$4,PMT('RA Calc using Annuity formula'!$U$1,BG$4,BG$2),0),0)</f>
        <v>0</v>
      </c>
      <c r="BH89" s="19">
        <f>IF($A89&gt;=BH$1,IF($A89&lt;=BH$1+BH$4,PMT('RA Calc using Annuity formula'!$U$1,BH$4,BH$2),0),0)</f>
        <v>0</v>
      </c>
      <c r="BI89" s="19">
        <f>IF($A89&gt;=BI$1,IF($A89&lt;=BI$1+BI$4,PMT('RA Calc using Annuity formula'!$U$1,BI$4,BI$2),0),0)</f>
        <v>0</v>
      </c>
      <c r="BJ89" s="19">
        <f>IF($A89&gt;=BJ$1,IF($A89&lt;=BJ$1+BJ$4,PMT('RA Calc using Annuity formula'!$U$1,BJ$4,BJ$2),0),0)</f>
        <v>0</v>
      </c>
      <c r="BK89" s="19">
        <f>IF($A89&gt;=BK$1,IF($A89&lt;=BK$1+BK$4,PMT('RA Calc using Annuity formula'!$U$1,BK$4,BK$2),0),0)</f>
        <v>0</v>
      </c>
      <c r="BL89" s="19">
        <f>IF($A89&gt;=BL$1,IF($A89&lt;=BL$1+BL$4,PMT('RA Calc using Annuity formula'!$U$1,BL$4,BL$2),0),0)</f>
        <v>0</v>
      </c>
      <c r="BM89" s="19">
        <f>IF($A89&gt;=BM$1,IF($A89&lt;=BM$1+BM$4,PMT('RA Calc using Annuity formula'!$U$1,BM$4,BM$2),0),0)</f>
        <v>0</v>
      </c>
      <c r="BN89" s="19">
        <f>IF($A89&gt;=BN$1,IF($A89&lt;=BN$1+BN$4,PMT('RA Calc using Annuity formula'!$U$1,BN$4,BN$2),0),0)</f>
        <v>0</v>
      </c>
      <c r="BO89" s="19">
        <f>IF($A89&gt;=BO$1,IF($A89&lt;=BO$1+BO$4,PMT('RA Calc using Annuity formula'!$U$1,BO$4,BO$2),0),0)</f>
        <v>0</v>
      </c>
      <c r="BP89" s="19">
        <f>IF($A89&gt;=BP$1,IF($A89&lt;=BP$1+BP$4,PMT('RA Calc using Annuity formula'!$U$1,BP$4,BP$2),0),0)</f>
        <v>0</v>
      </c>
      <c r="BQ89" s="19">
        <f>IF($A89&gt;=BQ$1,IF($A89&lt;=BQ$1+BQ$4,PMT('RA Calc using Annuity formula'!$U$1,BQ$4,BQ$2),0),0)</f>
        <v>0</v>
      </c>
      <c r="BR89" s="19">
        <f>IF($A89&gt;=BR$1,IF($A89&lt;=BR$1+BR$4,PMT('RA Calc using Annuity formula'!$U$1,BR$4,BR$2),0),0)</f>
        <v>-153.64702900158241</v>
      </c>
      <c r="BS89" s="19">
        <f>IF($A89&gt;=BS$1,IF($A89&lt;=BS$1+BS$4,PMT('RA Calc using Annuity formula'!$U$1,BS$4,BS$2),0),0)</f>
        <v>-157.7183389796333</v>
      </c>
      <c r="BT89" s="19">
        <f>IF($A89&gt;=BT$1,IF($A89&lt;=BT$1+BT$4,PMT('RA Calc using Annuity formula'!$U$1,BT$4,BT$2),0),0)</f>
        <v>-161.89752976114056</v>
      </c>
      <c r="BU89" s="19">
        <f>IF($A89&gt;=BU$1,IF($A89&lt;=BU$1+BU$4,PMT('RA Calc using Annuity formula'!$U$1,BU$4,BU$2),0),0)</f>
        <v>-166.1874599512748</v>
      </c>
      <c r="BV89" s="19">
        <f>IF($A89&gt;=BV$1,IF($A89&lt;=BV$1+BV$4,PMT('RA Calc using Annuity formula'!$U$1,BV$4,BV$2),0),0)</f>
        <v>-170.59106390198701</v>
      </c>
      <c r="BW89" s="19">
        <f>IF($A89&gt;=BW$1,IF($A89&lt;=BW$1+BW$4,PMT('RA Calc using Annuity formula'!$U$1,BW$4,BW$2),0),0)</f>
        <v>-175.11135371913227</v>
      </c>
      <c r="BX89" s="19">
        <f>IF($A89&gt;=BX$1,IF($A89&lt;=BX$1+BX$4,PMT('RA Calc using Annuity formula'!$U$1,BX$4,BX$2),0),0)</f>
        <v>-179.7514213227783</v>
      </c>
      <c r="BY89" s="19">
        <f>IF($A89&gt;=BY$1,IF($A89&lt;=BY$1+BY$4,PMT('RA Calc using Annuity formula'!$U$1,BY$4,BY$2),0),0)</f>
        <v>-184.51444056210718</v>
      </c>
      <c r="BZ89" s="19">
        <f>IF($A89&gt;=BZ$1,IF($A89&lt;=BZ$1+BZ$4,PMT('RA Calc using Annuity formula'!$U$1,BZ$4,BZ$2),0),0)</f>
        <v>-189.40366938635762</v>
      </c>
      <c r="CA89" s="19">
        <f>IF($A89&gt;=CA$1,IF($A89&lt;=CA$1+CA$4,PMT('RA Calc using Annuity formula'!$U$1,CA$4,CA$2),0),0)</f>
        <v>-194.42245207329253</v>
      </c>
      <c r="CB89" s="19">
        <f>IF($A89&gt;=CB$1,IF($A89&lt;=CB$1+CB$4,PMT('RA Calc using Annuity formula'!$U$1,CB$4,CB$2),0),0)</f>
        <v>-199.5742215167158</v>
      </c>
      <c r="CC89" s="19">
        <f>IF($A89&gt;=CC$1,IF($A89&lt;=CC$1+CC$4,PMT('RA Calc using Annuity formula'!$U$1,CC$4,CC$2),0),0)</f>
        <v>-204.86250157460336</v>
      </c>
      <c r="CD89" s="19">
        <f>IF($A89&gt;=CD$1,IF($A89&lt;=CD$1+CD$4,PMT('RA Calc using Annuity formula'!$U$1,CD$4,CD$2),0),0)</f>
        <v>-210.29090947945494</v>
      </c>
      <c r="CE89" s="19">
        <f>IF($A89&gt;=CE$1,IF($A89&lt;=CE$1+CE$4,PMT('RA Calc using Annuity formula'!$U$1,CE$4,CE$2),0),0)</f>
        <v>-215.86315831251429</v>
      </c>
      <c r="CF89" s="19">
        <f>IF($A89&gt;=CF$1,IF($A89&lt;=CF$1+CF$4,PMT('RA Calc using Annuity formula'!$U$1,CF$4,CF$2),0),0)</f>
        <v>-221.58305954355117</v>
      </c>
      <c r="CG89" s="19">
        <f>IF($A89&gt;=CG$1,IF($A89&lt;=CG$1+CG$4,PMT('RA Calc using Annuity formula'!$U$1,CG$4,CG$2),0),0)</f>
        <v>-227.4545256379422</v>
      </c>
      <c r="CH89" s="19">
        <f>IF($A89&gt;=CH$1,IF($A89&lt;=CH$1+CH$4,PMT('RA Calc using Annuity formula'!$U$1,CH$4,CH$2),0),0)</f>
        <v>-233.48157273283297</v>
      </c>
    </row>
    <row r="90" spans="1:86" x14ac:dyDescent="0.25">
      <c r="A90" s="1">
        <v>110</v>
      </c>
      <c r="B90" s="19">
        <f t="shared" si="6"/>
        <v>-3620.817752680246</v>
      </c>
      <c r="C90" s="19">
        <f t="shared" si="5"/>
        <v>-59.357668076725346</v>
      </c>
      <c r="D90" s="19"/>
      <c r="E90" s="19"/>
      <c r="K90" s="19">
        <f>IF($A90&gt;=K$1,IF($A90&lt;=K$1+K$4,PMT('RA Calc using Annuity formula'!$U$1,K$4,K$3),0),0)</f>
        <v>0</v>
      </c>
      <c r="L90" s="19">
        <f>IF($A90&gt;=L$1,IF($A90&lt;=L$1+L$4,PMT('RA Calc using Annuity formula'!$U$1,L$4,L$2),0),0)</f>
        <v>0</v>
      </c>
      <c r="M90" s="19">
        <f>IF($A90&gt;=M$1,IF($A90&lt;=M$1+M$4,PMT('RA Calc using Annuity formula'!$U$1,M$4,M$2),0),0)</f>
        <v>0</v>
      </c>
      <c r="N90" s="19">
        <f>IF($A90&gt;=N$1,IF($A90&lt;=N$1+N$4,PMT('RA Calc using Annuity formula'!$U$1,N$4,N$2),0),0)</f>
        <v>0</v>
      </c>
      <c r="O90" s="19">
        <f>IF($A90&gt;=O$1,IF($A90&lt;=O$1+O$4,PMT('RA Calc using Annuity formula'!$U$1,O$4,O$2),0),0)</f>
        <v>0</v>
      </c>
      <c r="P90" s="19">
        <f>IF($A90&gt;=P$1,IF($A90&lt;=P$1+P$4,PMT('RA Calc using Annuity formula'!$U$1,P$4,P$2),0),0)</f>
        <v>0</v>
      </c>
      <c r="Q90" s="19">
        <f>IF($A90&gt;=Q$1,IF($A90&lt;=Q$1+Q$4,PMT('RA Calc using Annuity formula'!$U$1,Q$4,Q$2),0),0)</f>
        <v>0</v>
      </c>
      <c r="R90" s="19">
        <f>IF($A90&gt;=R$1,IF($A90&lt;=R$1+R$4,PMT('RA Calc using Annuity formula'!$U$1,R$4,R$2),0),0)</f>
        <v>0</v>
      </c>
      <c r="S90" s="19">
        <f>IF($A90&gt;=S$1,IF($A90&lt;=S$1+S$4,PMT('RA Calc using Annuity formula'!$U$1,S$4,S$2),0),0)</f>
        <v>0</v>
      </c>
      <c r="T90" s="19">
        <f>IF($A90&gt;=T$1,IF($A90&lt;=T$1+T$4,PMT('RA Calc using Annuity formula'!$U$1,T$4,T$2),0),0)</f>
        <v>0</v>
      </c>
      <c r="U90" s="19">
        <f>IF($A90&gt;=U$1,IF($A90&lt;=U$1+U$4,PMT('RA Calc using Annuity formula'!$U$1,U$4,U$2),0),0)</f>
        <v>0</v>
      </c>
      <c r="V90" s="19">
        <f>IF($A90&gt;=V$1,IF($A90&lt;=V$1+V$4,PMT('RA Calc using Annuity formula'!$U$1,V$4,V$2),0),0)</f>
        <v>0</v>
      </c>
      <c r="W90" s="19">
        <f>IF($A90&gt;=W$1,IF($A90&lt;=W$1+W$4,PMT('RA Calc using Annuity formula'!$U$1,W$4,W$2),0),0)</f>
        <v>0</v>
      </c>
      <c r="X90" s="19">
        <f>IF($A90&gt;=X$1,IF($A90&lt;=X$1+X$4,PMT('RA Calc using Annuity formula'!$U$1,X$4,X$2),0),0)</f>
        <v>0</v>
      </c>
      <c r="Y90" s="19">
        <f>IF($A90&gt;=Y$1,IF($A90&lt;=Y$1+Y$4,PMT('RA Calc using Annuity formula'!$U$1,Y$4,Y$2),0),0)</f>
        <v>0</v>
      </c>
      <c r="Z90" s="19">
        <f>IF($A90&gt;=Z$1,IF($A90&lt;=Z$1+Z$4,PMT('RA Calc using Annuity formula'!$U$1,Z$4,Z$2),0),0)</f>
        <v>0</v>
      </c>
      <c r="AA90" s="19">
        <f>IF($A90&gt;=AA$1,IF($A90&lt;=AA$1+AA$4,PMT('RA Calc using Annuity formula'!$U$1,AA$4,AA$2),0),0)</f>
        <v>0</v>
      </c>
      <c r="AB90" s="19">
        <f>IF($A90&gt;=AB$1,IF($A90&lt;=AB$1+AB$4,PMT('RA Calc using Annuity formula'!$U$1,AB$4,AB$2),0),0)</f>
        <v>0</v>
      </c>
      <c r="AC90" s="19">
        <f>IF($A90&gt;=AC$1,IF($A90&lt;=AC$1+AC$4,PMT('RA Calc using Annuity formula'!$U$1,AC$4,AC$2),0),0)</f>
        <v>0</v>
      </c>
      <c r="AD90" s="19">
        <f>IF($A90&gt;=AD$1,IF($A90&lt;=AD$1+AD$4,PMT('RA Calc using Annuity formula'!$U$1,AD$4,AD$2),0),0)</f>
        <v>0</v>
      </c>
      <c r="AE90" s="19">
        <f>IF($A90&gt;=AE$1,IF($A90&lt;=AE$1+AE$4,PMT('RA Calc using Annuity formula'!$U$1,AE$4,AE$2),0),0)</f>
        <v>0</v>
      </c>
      <c r="AF90" s="19">
        <f>IF($A90&gt;=AF$1,IF($A90&lt;=AF$1+AF$4,PMT('RA Calc using Annuity formula'!$U$1,AF$4,AF$2),0),0)</f>
        <v>0</v>
      </c>
      <c r="AG90" s="19">
        <f>IF($A90&gt;=AG$1,IF($A90&lt;=AG$1+AG$4,PMT('RA Calc using Annuity formula'!$U$1,AG$4,AG$2),0),0)</f>
        <v>0</v>
      </c>
      <c r="AH90" s="19">
        <f>IF($A90&gt;=AH$1,IF($A90&lt;=AH$1+AH$4,PMT('RA Calc using Annuity formula'!$U$1,AH$4,AH$2),0),0)</f>
        <v>0</v>
      </c>
      <c r="AI90" s="19">
        <f>IF($A90&gt;=AI$1,IF($A90&lt;=AI$1+AI$4,PMT('RA Calc using Annuity formula'!$U$1,AI$4,AI$2),0),0)</f>
        <v>0</v>
      </c>
      <c r="AJ90" s="19">
        <f>IF($A90&gt;=AJ$1,IF($A90&lt;=AJ$1+AJ$4,PMT('RA Calc using Annuity formula'!$U$1,AJ$4,AJ$2),0),0)</f>
        <v>0</v>
      </c>
      <c r="AK90" s="19">
        <f>IF($A90&gt;=AK$1,IF($A90&lt;=AK$1+AK$4,PMT('RA Calc using Annuity formula'!$U$1,AK$4,AK$2),0),0)</f>
        <v>0</v>
      </c>
      <c r="AL90" s="19">
        <f>IF($A90&gt;=AL$1,IF($A90&lt;=AL$1+AL$4,PMT('RA Calc using Annuity formula'!$U$1,AL$4,AL$2),0),0)</f>
        <v>0</v>
      </c>
      <c r="AM90" s="19">
        <f>IF($A90&gt;=AM$1,IF($A90&lt;=AM$1+AM$4,PMT('RA Calc using Annuity formula'!$U$1,AM$4,AM$2),0),0)</f>
        <v>0</v>
      </c>
      <c r="AN90" s="19">
        <f>IF($A90&gt;=AN$1,IF($A90&lt;=AN$1+AN$4,PMT('RA Calc using Annuity formula'!$U$1,AN$4,AN$2),0),0)</f>
        <v>0</v>
      </c>
      <c r="AO90" s="19">
        <f>IF($A90&gt;=AO$1,IF($A90&lt;=AO$1+AO$4,PMT('RA Calc using Annuity formula'!$U$1,AO$4,AO$2),0),0)</f>
        <v>0</v>
      </c>
      <c r="AP90" s="19">
        <f>IF($A90&gt;=AP$1,IF($A90&lt;=AP$1+AP$4,PMT('RA Calc using Annuity formula'!$U$1,AP$4,AP$2),0),0)</f>
        <v>-528.11007422492833</v>
      </c>
      <c r="AQ90" s="19">
        <f>IF($A90&gt;=AQ$1,IF($A90&lt;=AQ$1+AQ$4,PMT('RA Calc using Annuity formula'!$U$1,AQ$4,AQ$2),0),0)</f>
        <v>0</v>
      </c>
      <c r="AR90" s="19">
        <f>IF($A90&gt;=AR$1,IF($A90&lt;=AR$1+AR$4,PMT('RA Calc using Annuity formula'!$U$1,AR$4,AR$2),0),0)</f>
        <v>0</v>
      </c>
      <c r="AS90" s="19">
        <f>IF($A90&gt;=AS$1,IF($A90&lt;=AS$1+AS$4,PMT('RA Calc using Annuity formula'!$U$1,AS$4,AS$2),0),0)</f>
        <v>0</v>
      </c>
      <c r="AT90" s="19">
        <f>IF($A90&gt;=AT$1,IF($A90&lt;=AT$1+AT$4,PMT('RA Calc using Annuity formula'!$U$1,AT$4,AT$2),0),0)</f>
        <v>0</v>
      </c>
      <c r="AU90" s="19">
        <f>IF($A90&gt;=AU$1,IF($A90&lt;=AU$1+AU$4,PMT('RA Calc using Annuity formula'!$U$1,AU$4,AU$2),0),0)</f>
        <v>0</v>
      </c>
      <c r="AV90" s="19">
        <f>IF($A90&gt;=AV$1,IF($A90&lt;=AV$1+AV$4,PMT('RA Calc using Annuity formula'!$U$1,AV$4,AV$2),0),0)</f>
        <v>0</v>
      </c>
      <c r="AW90" s="19">
        <f>IF($A90&gt;=AW$1,IF($A90&lt;=AW$1+AW$4,PMT('RA Calc using Annuity formula'!$U$1,AW$4,AW$2),0),0)</f>
        <v>0</v>
      </c>
      <c r="AX90" s="19">
        <f>IF($A90&gt;=AX$1,IF($A90&lt;=AX$1+AX$4,PMT('RA Calc using Annuity formula'!$U$1,AX$4,AX$2),0),0)</f>
        <v>0</v>
      </c>
      <c r="AY90" s="19">
        <f>IF($A90&gt;=AY$1,IF($A90&lt;=AY$1+AY$4,PMT('RA Calc using Annuity formula'!$U$1,AY$4,AY$2),0),0)</f>
        <v>0</v>
      </c>
      <c r="AZ90" s="19">
        <f>IF($A90&gt;=AZ$1,IF($A90&lt;=AZ$1+AZ$4,PMT('RA Calc using Annuity formula'!$U$1,AZ$4,AZ$2),0),0)</f>
        <v>0</v>
      </c>
      <c r="BA90" s="19">
        <f>IF($A90&gt;=BA$1,IF($A90&lt;=BA$1+BA$4,PMT('RA Calc using Annuity formula'!$U$1,BA$4,BA$2),0),0)</f>
        <v>0</v>
      </c>
      <c r="BB90" s="19">
        <f>IF($A90&gt;=BB$1,IF($A90&lt;=BB$1+BB$4,PMT('RA Calc using Annuity formula'!$U$1,BB$4,BB$2),0),0)</f>
        <v>0</v>
      </c>
      <c r="BC90" s="19">
        <f>IF($A90&gt;=BC$1,IF($A90&lt;=BC$1+BC$4,PMT('RA Calc using Annuity formula'!$U$1,BC$4,BC$2),0),0)</f>
        <v>0</v>
      </c>
      <c r="BD90" s="19">
        <f>IF($A90&gt;=BD$1,IF($A90&lt;=BD$1+BD$4,PMT('RA Calc using Annuity formula'!$U$1,BD$4,BD$2),0),0)</f>
        <v>0</v>
      </c>
      <c r="BE90" s="19">
        <f>IF($A90&gt;=BE$1,IF($A90&lt;=BE$1+BE$4,PMT('RA Calc using Annuity formula'!$U$1,BE$4,BE$2),0),0)</f>
        <v>0</v>
      </c>
      <c r="BF90" s="19">
        <f>IF($A90&gt;=BF$1,IF($A90&lt;=BF$1+BF$4,PMT('RA Calc using Annuity formula'!$U$1,BF$4,BF$2),0),0)</f>
        <v>0</v>
      </c>
      <c r="BG90" s="19">
        <f>IF($A90&gt;=BG$1,IF($A90&lt;=BG$1+BG$4,PMT('RA Calc using Annuity formula'!$U$1,BG$4,BG$2),0),0)</f>
        <v>0</v>
      </c>
      <c r="BH90" s="19">
        <f>IF($A90&gt;=BH$1,IF($A90&lt;=BH$1+BH$4,PMT('RA Calc using Annuity formula'!$U$1,BH$4,BH$2),0),0)</f>
        <v>0</v>
      </c>
      <c r="BI90" s="19">
        <f>IF($A90&gt;=BI$1,IF($A90&lt;=BI$1+BI$4,PMT('RA Calc using Annuity formula'!$U$1,BI$4,BI$2),0),0)</f>
        <v>0</v>
      </c>
      <c r="BJ90" s="19">
        <f>IF($A90&gt;=BJ$1,IF($A90&lt;=BJ$1+BJ$4,PMT('RA Calc using Annuity formula'!$U$1,BJ$4,BJ$2),0),0)</f>
        <v>0</v>
      </c>
      <c r="BK90" s="19">
        <f>IF($A90&gt;=BK$1,IF($A90&lt;=BK$1+BK$4,PMT('RA Calc using Annuity formula'!$U$1,BK$4,BK$2),0),0)</f>
        <v>0</v>
      </c>
      <c r="BL90" s="19">
        <f>IF($A90&gt;=BL$1,IF($A90&lt;=BL$1+BL$4,PMT('RA Calc using Annuity formula'!$U$1,BL$4,BL$2),0),0)</f>
        <v>0</v>
      </c>
      <c r="BM90" s="19">
        <f>IF($A90&gt;=BM$1,IF($A90&lt;=BM$1+BM$4,PMT('RA Calc using Annuity formula'!$U$1,BM$4,BM$2),0),0)</f>
        <v>0</v>
      </c>
      <c r="BN90" s="19">
        <f>IF($A90&gt;=BN$1,IF($A90&lt;=BN$1+BN$4,PMT('RA Calc using Annuity formula'!$U$1,BN$4,BN$2),0),0)</f>
        <v>0</v>
      </c>
      <c r="BO90" s="19">
        <f>IF($A90&gt;=BO$1,IF($A90&lt;=BO$1+BO$4,PMT('RA Calc using Annuity formula'!$U$1,BO$4,BO$2),0),0)</f>
        <v>0</v>
      </c>
      <c r="BP90" s="19">
        <f>IF($A90&gt;=BP$1,IF($A90&lt;=BP$1+BP$4,PMT('RA Calc using Annuity formula'!$U$1,BP$4,BP$2),0),0)</f>
        <v>0</v>
      </c>
      <c r="BQ90" s="19">
        <f>IF($A90&gt;=BQ$1,IF($A90&lt;=BQ$1+BQ$4,PMT('RA Calc using Annuity formula'!$U$1,BQ$4,BQ$2),0),0)</f>
        <v>0</v>
      </c>
      <c r="BR90" s="19">
        <f>IF($A90&gt;=BR$1,IF($A90&lt;=BR$1+BR$4,PMT('RA Calc using Annuity formula'!$U$1,BR$4,BR$2),0),0)</f>
        <v>0</v>
      </c>
      <c r="BS90" s="19">
        <f>IF($A90&gt;=BS$1,IF($A90&lt;=BS$1+BS$4,PMT('RA Calc using Annuity formula'!$U$1,BS$4,BS$2),0),0)</f>
        <v>-157.7183389796333</v>
      </c>
      <c r="BT90" s="19">
        <f>IF($A90&gt;=BT$1,IF($A90&lt;=BT$1+BT$4,PMT('RA Calc using Annuity formula'!$U$1,BT$4,BT$2),0),0)</f>
        <v>-161.89752976114056</v>
      </c>
      <c r="BU90" s="19">
        <f>IF($A90&gt;=BU$1,IF($A90&lt;=BU$1+BU$4,PMT('RA Calc using Annuity formula'!$U$1,BU$4,BU$2),0),0)</f>
        <v>-166.1874599512748</v>
      </c>
      <c r="BV90" s="19">
        <f>IF($A90&gt;=BV$1,IF($A90&lt;=BV$1+BV$4,PMT('RA Calc using Annuity formula'!$U$1,BV$4,BV$2),0),0)</f>
        <v>-170.59106390198701</v>
      </c>
      <c r="BW90" s="19">
        <f>IF($A90&gt;=BW$1,IF($A90&lt;=BW$1+BW$4,PMT('RA Calc using Annuity formula'!$U$1,BW$4,BW$2),0),0)</f>
        <v>-175.11135371913227</v>
      </c>
      <c r="BX90" s="19">
        <f>IF($A90&gt;=BX$1,IF($A90&lt;=BX$1+BX$4,PMT('RA Calc using Annuity formula'!$U$1,BX$4,BX$2),0),0)</f>
        <v>-179.7514213227783</v>
      </c>
      <c r="BY90" s="19">
        <f>IF($A90&gt;=BY$1,IF($A90&lt;=BY$1+BY$4,PMT('RA Calc using Annuity formula'!$U$1,BY$4,BY$2),0),0)</f>
        <v>-184.51444056210718</v>
      </c>
      <c r="BZ90" s="19">
        <f>IF($A90&gt;=BZ$1,IF($A90&lt;=BZ$1+BZ$4,PMT('RA Calc using Annuity formula'!$U$1,BZ$4,BZ$2),0),0)</f>
        <v>-189.40366938635762</v>
      </c>
      <c r="CA90" s="19">
        <f>IF($A90&gt;=CA$1,IF($A90&lt;=CA$1+CA$4,PMT('RA Calc using Annuity formula'!$U$1,CA$4,CA$2),0),0)</f>
        <v>-194.42245207329253</v>
      </c>
      <c r="CB90" s="19">
        <f>IF($A90&gt;=CB$1,IF($A90&lt;=CB$1+CB$4,PMT('RA Calc using Annuity formula'!$U$1,CB$4,CB$2),0),0)</f>
        <v>-199.5742215167158</v>
      </c>
      <c r="CC90" s="19">
        <f>IF($A90&gt;=CC$1,IF($A90&lt;=CC$1+CC$4,PMT('RA Calc using Annuity formula'!$U$1,CC$4,CC$2),0),0)</f>
        <v>-204.86250157460336</v>
      </c>
      <c r="CD90" s="19">
        <f>IF($A90&gt;=CD$1,IF($A90&lt;=CD$1+CD$4,PMT('RA Calc using Annuity formula'!$U$1,CD$4,CD$2),0),0)</f>
        <v>-210.29090947945494</v>
      </c>
      <c r="CE90" s="19">
        <f>IF($A90&gt;=CE$1,IF($A90&lt;=CE$1+CE$4,PMT('RA Calc using Annuity formula'!$U$1,CE$4,CE$2),0),0)</f>
        <v>-215.86315831251429</v>
      </c>
      <c r="CF90" s="19">
        <f>IF($A90&gt;=CF$1,IF($A90&lt;=CF$1+CF$4,PMT('RA Calc using Annuity formula'!$U$1,CF$4,CF$2),0),0)</f>
        <v>-221.58305954355117</v>
      </c>
      <c r="CG90" s="19">
        <f>IF($A90&gt;=CG$1,IF($A90&lt;=CG$1+CG$4,PMT('RA Calc using Annuity formula'!$U$1,CG$4,CG$2),0),0)</f>
        <v>-227.4545256379422</v>
      </c>
      <c r="CH90" s="19">
        <f>IF($A90&gt;=CH$1,IF($A90&lt;=CH$1+CH$4,PMT('RA Calc using Annuity formula'!$U$1,CH$4,CH$2),0),0)</f>
        <v>-233.48157273283297</v>
      </c>
    </row>
    <row r="91" spans="1:86" x14ac:dyDescent="0.25">
      <c r="A91" s="1">
        <v>111</v>
      </c>
      <c r="B91" s="19">
        <f t="shared" si="6"/>
        <v>-3463.0994137006132</v>
      </c>
      <c r="C91" s="19">
        <f t="shared" si="5"/>
        <v>-56.772121536075623</v>
      </c>
      <c r="D91" s="19"/>
      <c r="E91" s="19"/>
      <c r="K91" s="19">
        <f>IF($A91&gt;=K$1,IF($A91&lt;=K$1+K$4,PMT('RA Calc using Annuity formula'!$U$1,K$4,K$3),0),0)</f>
        <v>0</v>
      </c>
      <c r="L91" s="19">
        <f>IF($A91&gt;=L$1,IF($A91&lt;=L$1+L$4,PMT('RA Calc using Annuity formula'!$U$1,L$4,L$2),0),0)</f>
        <v>0</v>
      </c>
      <c r="M91" s="19">
        <f>IF($A91&gt;=M$1,IF($A91&lt;=M$1+M$4,PMT('RA Calc using Annuity formula'!$U$1,M$4,M$2),0),0)</f>
        <v>0</v>
      </c>
      <c r="N91" s="19">
        <f>IF($A91&gt;=N$1,IF($A91&lt;=N$1+N$4,PMT('RA Calc using Annuity formula'!$U$1,N$4,N$2),0),0)</f>
        <v>0</v>
      </c>
      <c r="O91" s="19">
        <f>IF($A91&gt;=O$1,IF($A91&lt;=O$1+O$4,PMT('RA Calc using Annuity formula'!$U$1,O$4,O$2),0),0)</f>
        <v>0</v>
      </c>
      <c r="P91" s="19">
        <f>IF($A91&gt;=P$1,IF($A91&lt;=P$1+P$4,PMT('RA Calc using Annuity formula'!$U$1,P$4,P$2),0),0)</f>
        <v>0</v>
      </c>
      <c r="Q91" s="19">
        <f>IF($A91&gt;=Q$1,IF($A91&lt;=Q$1+Q$4,PMT('RA Calc using Annuity formula'!$U$1,Q$4,Q$2),0),0)</f>
        <v>0</v>
      </c>
      <c r="R91" s="19">
        <f>IF($A91&gt;=R$1,IF($A91&lt;=R$1+R$4,PMT('RA Calc using Annuity formula'!$U$1,R$4,R$2),0),0)</f>
        <v>0</v>
      </c>
      <c r="S91" s="19">
        <f>IF($A91&gt;=S$1,IF($A91&lt;=S$1+S$4,PMT('RA Calc using Annuity formula'!$U$1,S$4,S$2),0),0)</f>
        <v>0</v>
      </c>
      <c r="T91" s="19">
        <f>IF($A91&gt;=T$1,IF($A91&lt;=T$1+T$4,PMT('RA Calc using Annuity formula'!$U$1,T$4,T$2),0),0)</f>
        <v>0</v>
      </c>
      <c r="U91" s="19">
        <f>IF($A91&gt;=U$1,IF($A91&lt;=U$1+U$4,PMT('RA Calc using Annuity formula'!$U$1,U$4,U$2),0),0)</f>
        <v>0</v>
      </c>
      <c r="V91" s="19">
        <f>IF($A91&gt;=V$1,IF($A91&lt;=V$1+V$4,PMT('RA Calc using Annuity formula'!$U$1,V$4,V$2),0),0)</f>
        <v>0</v>
      </c>
      <c r="W91" s="19">
        <f>IF($A91&gt;=W$1,IF($A91&lt;=W$1+W$4,PMT('RA Calc using Annuity formula'!$U$1,W$4,W$2),0),0)</f>
        <v>0</v>
      </c>
      <c r="X91" s="19">
        <f>IF($A91&gt;=X$1,IF($A91&lt;=X$1+X$4,PMT('RA Calc using Annuity formula'!$U$1,X$4,X$2),0),0)</f>
        <v>0</v>
      </c>
      <c r="Y91" s="19">
        <f>IF($A91&gt;=Y$1,IF($A91&lt;=Y$1+Y$4,PMT('RA Calc using Annuity formula'!$U$1,Y$4,Y$2),0),0)</f>
        <v>0</v>
      </c>
      <c r="Z91" s="19">
        <f>IF($A91&gt;=Z$1,IF($A91&lt;=Z$1+Z$4,PMT('RA Calc using Annuity formula'!$U$1,Z$4,Z$2),0),0)</f>
        <v>0</v>
      </c>
      <c r="AA91" s="19">
        <f>IF($A91&gt;=AA$1,IF($A91&lt;=AA$1+AA$4,PMT('RA Calc using Annuity formula'!$U$1,AA$4,AA$2),0),0)</f>
        <v>0</v>
      </c>
      <c r="AB91" s="19">
        <f>IF($A91&gt;=AB$1,IF($A91&lt;=AB$1+AB$4,PMT('RA Calc using Annuity formula'!$U$1,AB$4,AB$2),0),0)</f>
        <v>0</v>
      </c>
      <c r="AC91" s="19">
        <f>IF($A91&gt;=AC$1,IF($A91&lt;=AC$1+AC$4,PMT('RA Calc using Annuity formula'!$U$1,AC$4,AC$2),0),0)</f>
        <v>0</v>
      </c>
      <c r="AD91" s="19">
        <f>IF($A91&gt;=AD$1,IF($A91&lt;=AD$1+AD$4,PMT('RA Calc using Annuity formula'!$U$1,AD$4,AD$2),0),0)</f>
        <v>0</v>
      </c>
      <c r="AE91" s="19">
        <f>IF($A91&gt;=AE$1,IF($A91&lt;=AE$1+AE$4,PMT('RA Calc using Annuity formula'!$U$1,AE$4,AE$2),0),0)</f>
        <v>0</v>
      </c>
      <c r="AF91" s="19">
        <f>IF($A91&gt;=AF$1,IF($A91&lt;=AF$1+AF$4,PMT('RA Calc using Annuity formula'!$U$1,AF$4,AF$2),0),0)</f>
        <v>0</v>
      </c>
      <c r="AG91" s="19">
        <f>IF($A91&gt;=AG$1,IF($A91&lt;=AG$1+AG$4,PMT('RA Calc using Annuity formula'!$U$1,AG$4,AG$2),0),0)</f>
        <v>0</v>
      </c>
      <c r="AH91" s="19">
        <f>IF($A91&gt;=AH$1,IF($A91&lt;=AH$1+AH$4,PMT('RA Calc using Annuity formula'!$U$1,AH$4,AH$2),0),0)</f>
        <v>0</v>
      </c>
      <c r="AI91" s="19">
        <f>IF($A91&gt;=AI$1,IF($A91&lt;=AI$1+AI$4,PMT('RA Calc using Annuity formula'!$U$1,AI$4,AI$2),0),0)</f>
        <v>0</v>
      </c>
      <c r="AJ91" s="19">
        <f>IF($A91&gt;=AJ$1,IF($A91&lt;=AJ$1+AJ$4,PMT('RA Calc using Annuity formula'!$U$1,AJ$4,AJ$2),0),0)</f>
        <v>0</v>
      </c>
      <c r="AK91" s="19">
        <f>IF($A91&gt;=AK$1,IF($A91&lt;=AK$1+AK$4,PMT('RA Calc using Annuity formula'!$U$1,AK$4,AK$2),0),0)</f>
        <v>0</v>
      </c>
      <c r="AL91" s="19">
        <f>IF($A91&gt;=AL$1,IF($A91&lt;=AL$1+AL$4,PMT('RA Calc using Annuity formula'!$U$1,AL$4,AL$2),0),0)</f>
        <v>0</v>
      </c>
      <c r="AM91" s="19">
        <f>IF($A91&gt;=AM$1,IF($A91&lt;=AM$1+AM$4,PMT('RA Calc using Annuity formula'!$U$1,AM$4,AM$2),0),0)</f>
        <v>0</v>
      </c>
      <c r="AN91" s="19">
        <f>IF($A91&gt;=AN$1,IF($A91&lt;=AN$1+AN$4,PMT('RA Calc using Annuity formula'!$U$1,AN$4,AN$2),0),0)</f>
        <v>0</v>
      </c>
      <c r="AO91" s="19">
        <f>IF($A91&gt;=AO$1,IF($A91&lt;=AO$1+AO$4,PMT('RA Calc using Annuity formula'!$U$1,AO$4,AO$2),0),0)</f>
        <v>0</v>
      </c>
      <c r="AP91" s="19">
        <f>IF($A91&gt;=AP$1,IF($A91&lt;=AP$1+AP$4,PMT('RA Calc using Annuity formula'!$U$1,AP$4,AP$2),0),0)</f>
        <v>-528.11007422492833</v>
      </c>
      <c r="AQ91" s="19">
        <f>IF($A91&gt;=AQ$1,IF($A91&lt;=AQ$1+AQ$4,PMT('RA Calc using Annuity formula'!$U$1,AQ$4,AQ$2),0),0)</f>
        <v>0</v>
      </c>
      <c r="AR91" s="19">
        <f>IF($A91&gt;=AR$1,IF($A91&lt;=AR$1+AR$4,PMT('RA Calc using Annuity formula'!$U$1,AR$4,AR$2),0),0)</f>
        <v>0</v>
      </c>
      <c r="AS91" s="19">
        <f>IF($A91&gt;=AS$1,IF($A91&lt;=AS$1+AS$4,PMT('RA Calc using Annuity formula'!$U$1,AS$4,AS$2),0),0)</f>
        <v>0</v>
      </c>
      <c r="AT91" s="19">
        <f>IF($A91&gt;=AT$1,IF($A91&lt;=AT$1+AT$4,PMT('RA Calc using Annuity formula'!$U$1,AT$4,AT$2),0),0)</f>
        <v>0</v>
      </c>
      <c r="AU91" s="19">
        <f>IF($A91&gt;=AU$1,IF($A91&lt;=AU$1+AU$4,PMT('RA Calc using Annuity formula'!$U$1,AU$4,AU$2),0),0)</f>
        <v>0</v>
      </c>
      <c r="AV91" s="19">
        <f>IF($A91&gt;=AV$1,IF($A91&lt;=AV$1+AV$4,PMT('RA Calc using Annuity formula'!$U$1,AV$4,AV$2),0),0)</f>
        <v>0</v>
      </c>
      <c r="AW91" s="19">
        <f>IF($A91&gt;=AW$1,IF($A91&lt;=AW$1+AW$4,PMT('RA Calc using Annuity formula'!$U$1,AW$4,AW$2),0),0)</f>
        <v>0</v>
      </c>
      <c r="AX91" s="19">
        <f>IF($A91&gt;=AX$1,IF($A91&lt;=AX$1+AX$4,PMT('RA Calc using Annuity formula'!$U$1,AX$4,AX$2),0),0)</f>
        <v>0</v>
      </c>
      <c r="AY91" s="19">
        <f>IF($A91&gt;=AY$1,IF($A91&lt;=AY$1+AY$4,PMT('RA Calc using Annuity formula'!$U$1,AY$4,AY$2),0),0)</f>
        <v>0</v>
      </c>
      <c r="AZ91" s="19">
        <f>IF($A91&gt;=AZ$1,IF($A91&lt;=AZ$1+AZ$4,PMT('RA Calc using Annuity formula'!$U$1,AZ$4,AZ$2),0),0)</f>
        <v>0</v>
      </c>
      <c r="BA91" s="19">
        <f>IF($A91&gt;=BA$1,IF($A91&lt;=BA$1+BA$4,PMT('RA Calc using Annuity formula'!$U$1,BA$4,BA$2),0),0)</f>
        <v>0</v>
      </c>
      <c r="BB91" s="19">
        <f>IF($A91&gt;=BB$1,IF($A91&lt;=BB$1+BB$4,PMT('RA Calc using Annuity formula'!$U$1,BB$4,BB$2),0),0)</f>
        <v>0</v>
      </c>
      <c r="BC91" s="19">
        <f>IF($A91&gt;=BC$1,IF($A91&lt;=BC$1+BC$4,PMT('RA Calc using Annuity formula'!$U$1,BC$4,BC$2),0),0)</f>
        <v>0</v>
      </c>
      <c r="BD91" s="19">
        <f>IF($A91&gt;=BD$1,IF($A91&lt;=BD$1+BD$4,PMT('RA Calc using Annuity formula'!$U$1,BD$4,BD$2),0),0)</f>
        <v>0</v>
      </c>
      <c r="BE91" s="19">
        <f>IF($A91&gt;=BE$1,IF($A91&lt;=BE$1+BE$4,PMT('RA Calc using Annuity formula'!$U$1,BE$4,BE$2),0),0)</f>
        <v>0</v>
      </c>
      <c r="BF91" s="19">
        <f>IF($A91&gt;=BF$1,IF($A91&lt;=BF$1+BF$4,PMT('RA Calc using Annuity formula'!$U$1,BF$4,BF$2),0),0)</f>
        <v>0</v>
      </c>
      <c r="BG91" s="19">
        <f>IF($A91&gt;=BG$1,IF($A91&lt;=BG$1+BG$4,PMT('RA Calc using Annuity formula'!$U$1,BG$4,BG$2),0),0)</f>
        <v>0</v>
      </c>
      <c r="BH91" s="19">
        <f>IF($A91&gt;=BH$1,IF($A91&lt;=BH$1+BH$4,PMT('RA Calc using Annuity formula'!$U$1,BH$4,BH$2),0),0)</f>
        <v>0</v>
      </c>
      <c r="BI91" s="19">
        <f>IF($A91&gt;=BI$1,IF($A91&lt;=BI$1+BI$4,PMT('RA Calc using Annuity formula'!$U$1,BI$4,BI$2),0),0)</f>
        <v>0</v>
      </c>
      <c r="BJ91" s="19">
        <f>IF($A91&gt;=BJ$1,IF($A91&lt;=BJ$1+BJ$4,PMT('RA Calc using Annuity formula'!$U$1,BJ$4,BJ$2),0),0)</f>
        <v>0</v>
      </c>
      <c r="BK91" s="19">
        <f>IF($A91&gt;=BK$1,IF($A91&lt;=BK$1+BK$4,PMT('RA Calc using Annuity formula'!$U$1,BK$4,BK$2),0),0)</f>
        <v>0</v>
      </c>
      <c r="BL91" s="19">
        <f>IF($A91&gt;=BL$1,IF($A91&lt;=BL$1+BL$4,PMT('RA Calc using Annuity formula'!$U$1,BL$4,BL$2),0),0)</f>
        <v>0</v>
      </c>
      <c r="BM91" s="19">
        <f>IF($A91&gt;=BM$1,IF($A91&lt;=BM$1+BM$4,PMT('RA Calc using Annuity formula'!$U$1,BM$4,BM$2),0),0)</f>
        <v>0</v>
      </c>
      <c r="BN91" s="19">
        <f>IF($A91&gt;=BN$1,IF($A91&lt;=BN$1+BN$4,PMT('RA Calc using Annuity formula'!$U$1,BN$4,BN$2),0),0)</f>
        <v>0</v>
      </c>
      <c r="BO91" s="19">
        <f>IF($A91&gt;=BO$1,IF($A91&lt;=BO$1+BO$4,PMT('RA Calc using Annuity formula'!$U$1,BO$4,BO$2),0),0)</f>
        <v>0</v>
      </c>
      <c r="BP91" s="19">
        <f>IF($A91&gt;=BP$1,IF($A91&lt;=BP$1+BP$4,PMT('RA Calc using Annuity formula'!$U$1,BP$4,BP$2),0),0)</f>
        <v>0</v>
      </c>
      <c r="BQ91" s="19">
        <f>IF($A91&gt;=BQ$1,IF($A91&lt;=BQ$1+BQ$4,PMT('RA Calc using Annuity formula'!$U$1,BQ$4,BQ$2),0),0)</f>
        <v>0</v>
      </c>
      <c r="BR91" s="19">
        <f>IF($A91&gt;=BR$1,IF($A91&lt;=BR$1+BR$4,PMT('RA Calc using Annuity formula'!$U$1,BR$4,BR$2),0),0)</f>
        <v>0</v>
      </c>
      <c r="BS91" s="19">
        <f>IF($A91&gt;=BS$1,IF($A91&lt;=BS$1+BS$4,PMT('RA Calc using Annuity formula'!$U$1,BS$4,BS$2),0),0)</f>
        <v>0</v>
      </c>
      <c r="BT91" s="19">
        <f>IF($A91&gt;=BT$1,IF($A91&lt;=BT$1+BT$4,PMT('RA Calc using Annuity formula'!$U$1,BT$4,BT$2),0),0)</f>
        <v>-161.89752976114056</v>
      </c>
      <c r="BU91" s="19">
        <f>IF($A91&gt;=BU$1,IF($A91&lt;=BU$1+BU$4,PMT('RA Calc using Annuity formula'!$U$1,BU$4,BU$2),0),0)</f>
        <v>-166.1874599512748</v>
      </c>
      <c r="BV91" s="19">
        <f>IF($A91&gt;=BV$1,IF($A91&lt;=BV$1+BV$4,PMT('RA Calc using Annuity formula'!$U$1,BV$4,BV$2),0),0)</f>
        <v>-170.59106390198701</v>
      </c>
      <c r="BW91" s="19">
        <f>IF($A91&gt;=BW$1,IF($A91&lt;=BW$1+BW$4,PMT('RA Calc using Annuity formula'!$U$1,BW$4,BW$2),0),0)</f>
        <v>-175.11135371913227</v>
      </c>
      <c r="BX91" s="19">
        <f>IF($A91&gt;=BX$1,IF($A91&lt;=BX$1+BX$4,PMT('RA Calc using Annuity formula'!$U$1,BX$4,BX$2),0),0)</f>
        <v>-179.7514213227783</v>
      </c>
      <c r="BY91" s="19">
        <f>IF($A91&gt;=BY$1,IF($A91&lt;=BY$1+BY$4,PMT('RA Calc using Annuity formula'!$U$1,BY$4,BY$2),0),0)</f>
        <v>-184.51444056210718</v>
      </c>
      <c r="BZ91" s="19">
        <f>IF($A91&gt;=BZ$1,IF($A91&lt;=BZ$1+BZ$4,PMT('RA Calc using Annuity formula'!$U$1,BZ$4,BZ$2),0),0)</f>
        <v>-189.40366938635762</v>
      </c>
      <c r="CA91" s="19">
        <f>IF($A91&gt;=CA$1,IF($A91&lt;=CA$1+CA$4,PMT('RA Calc using Annuity formula'!$U$1,CA$4,CA$2),0),0)</f>
        <v>-194.42245207329253</v>
      </c>
      <c r="CB91" s="19">
        <f>IF($A91&gt;=CB$1,IF($A91&lt;=CB$1+CB$4,PMT('RA Calc using Annuity formula'!$U$1,CB$4,CB$2),0),0)</f>
        <v>-199.5742215167158</v>
      </c>
      <c r="CC91" s="19">
        <f>IF($A91&gt;=CC$1,IF($A91&lt;=CC$1+CC$4,PMT('RA Calc using Annuity formula'!$U$1,CC$4,CC$2),0),0)</f>
        <v>-204.86250157460336</v>
      </c>
      <c r="CD91" s="19">
        <f>IF($A91&gt;=CD$1,IF($A91&lt;=CD$1+CD$4,PMT('RA Calc using Annuity formula'!$U$1,CD$4,CD$2),0),0)</f>
        <v>-210.29090947945494</v>
      </c>
      <c r="CE91" s="19">
        <f>IF($A91&gt;=CE$1,IF($A91&lt;=CE$1+CE$4,PMT('RA Calc using Annuity formula'!$U$1,CE$4,CE$2),0),0)</f>
        <v>-215.86315831251429</v>
      </c>
      <c r="CF91" s="19">
        <f>IF($A91&gt;=CF$1,IF($A91&lt;=CF$1+CF$4,PMT('RA Calc using Annuity formula'!$U$1,CF$4,CF$2),0),0)</f>
        <v>-221.58305954355117</v>
      </c>
      <c r="CG91" s="19">
        <f>IF($A91&gt;=CG$1,IF($A91&lt;=CG$1+CG$4,PMT('RA Calc using Annuity formula'!$U$1,CG$4,CG$2),0),0)</f>
        <v>-227.4545256379422</v>
      </c>
      <c r="CH91" s="19">
        <f>IF($A91&gt;=CH$1,IF($A91&lt;=CH$1+CH$4,PMT('RA Calc using Annuity formula'!$U$1,CH$4,CH$2),0),0)</f>
        <v>-233.48157273283297</v>
      </c>
    </row>
    <row r="92" spans="1:86" x14ac:dyDescent="0.25">
      <c r="A92" s="1">
        <v>112</v>
      </c>
      <c r="B92" s="19">
        <f t="shared" si="6"/>
        <v>-3301.2018839394727</v>
      </c>
      <c r="C92" s="19">
        <f t="shared" si="5"/>
        <v>-54.118063671138898</v>
      </c>
      <c r="D92" s="19"/>
      <c r="E92" s="19"/>
      <c r="K92" s="19">
        <f>IF($A92&gt;=K$1,IF($A92&lt;=K$1+K$4,PMT('RA Calc using Annuity formula'!$U$1,K$4,K$3),0),0)</f>
        <v>0</v>
      </c>
      <c r="L92" s="19">
        <f>IF($A92&gt;=L$1,IF($A92&lt;=L$1+L$4,PMT('RA Calc using Annuity formula'!$U$1,L$4,L$2),0),0)</f>
        <v>0</v>
      </c>
      <c r="M92" s="19">
        <f>IF($A92&gt;=M$1,IF($A92&lt;=M$1+M$4,PMT('RA Calc using Annuity formula'!$U$1,M$4,M$2),0),0)</f>
        <v>0</v>
      </c>
      <c r="N92" s="19">
        <f>IF($A92&gt;=N$1,IF($A92&lt;=N$1+N$4,PMT('RA Calc using Annuity formula'!$U$1,N$4,N$2),0),0)</f>
        <v>0</v>
      </c>
      <c r="O92" s="19">
        <f>IF($A92&gt;=O$1,IF($A92&lt;=O$1+O$4,PMT('RA Calc using Annuity formula'!$U$1,O$4,O$2),0),0)</f>
        <v>0</v>
      </c>
      <c r="P92" s="19">
        <f>IF($A92&gt;=P$1,IF($A92&lt;=P$1+P$4,PMT('RA Calc using Annuity formula'!$U$1,P$4,P$2),0),0)</f>
        <v>0</v>
      </c>
      <c r="Q92" s="19">
        <f>IF($A92&gt;=Q$1,IF($A92&lt;=Q$1+Q$4,PMT('RA Calc using Annuity formula'!$U$1,Q$4,Q$2),0),0)</f>
        <v>0</v>
      </c>
      <c r="R92" s="19">
        <f>IF($A92&gt;=R$1,IF($A92&lt;=R$1+R$4,PMT('RA Calc using Annuity formula'!$U$1,R$4,R$2),0),0)</f>
        <v>0</v>
      </c>
      <c r="S92" s="19">
        <f>IF($A92&gt;=S$1,IF($A92&lt;=S$1+S$4,PMT('RA Calc using Annuity formula'!$U$1,S$4,S$2),0),0)</f>
        <v>0</v>
      </c>
      <c r="T92" s="19">
        <f>IF($A92&gt;=T$1,IF($A92&lt;=T$1+T$4,PMT('RA Calc using Annuity formula'!$U$1,T$4,T$2),0),0)</f>
        <v>0</v>
      </c>
      <c r="U92" s="19">
        <f>IF($A92&gt;=U$1,IF($A92&lt;=U$1+U$4,PMT('RA Calc using Annuity formula'!$U$1,U$4,U$2),0),0)</f>
        <v>0</v>
      </c>
      <c r="V92" s="19">
        <f>IF($A92&gt;=V$1,IF($A92&lt;=V$1+V$4,PMT('RA Calc using Annuity formula'!$U$1,V$4,V$2),0),0)</f>
        <v>0</v>
      </c>
      <c r="W92" s="19">
        <f>IF($A92&gt;=W$1,IF($A92&lt;=W$1+W$4,PMT('RA Calc using Annuity formula'!$U$1,W$4,W$2),0),0)</f>
        <v>0</v>
      </c>
      <c r="X92" s="19">
        <f>IF($A92&gt;=X$1,IF($A92&lt;=X$1+X$4,PMT('RA Calc using Annuity formula'!$U$1,X$4,X$2),0),0)</f>
        <v>0</v>
      </c>
      <c r="Y92" s="19">
        <f>IF($A92&gt;=Y$1,IF($A92&lt;=Y$1+Y$4,PMT('RA Calc using Annuity formula'!$U$1,Y$4,Y$2),0),0)</f>
        <v>0</v>
      </c>
      <c r="Z92" s="19">
        <f>IF($A92&gt;=Z$1,IF($A92&lt;=Z$1+Z$4,PMT('RA Calc using Annuity formula'!$U$1,Z$4,Z$2),0),0)</f>
        <v>0</v>
      </c>
      <c r="AA92" s="19">
        <f>IF($A92&gt;=AA$1,IF($A92&lt;=AA$1+AA$4,PMT('RA Calc using Annuity formula'!$U$1,AA$4,AA$2),0),0)</f>
        <v>0</v>
      </c>
      <c r="AB92" s="19">
        <f>IF($A92&gt;=AB$1,IF($A92&lt;=AB$1+AB$4,PMT('RA Calc using Annuity formula'!$U$1,AB$4,AB$2),0),0)</f>
        <v>0</v>
      </c>
      <c r="AC92" s="19">
        <f>IF($A92&gt;=AC$1,IF($A92&lt;=AC$1+AC$4,PMT('RA Calc using Annuity formula'!$U$1,AC$4,AC$2),0),0)</f>
        <v>0</v>
      </c>
      <c r="AD92" s="19">
        <f>IF($A92&gt;=AD$1,IF($A92&lt;=AD$1+AD$4,PMT('RA Calc using Annuity formula'!$U$1,AD$4,AD$2),0),0)</f>
        <v>0</v>
      </c>
      <c r="AE92" s="19">
        <f>IF($A92&gt;=AE$1,IF($A92&lt;=AE$1+AE$4,PMT('RA Calc using Annuity formula'!$U$1,AE$4,AE$2),0),0)</f>
        <v>0</v>
      </c>
      <c r="AF92" s="19">
        <f>IF($A92&gt;=AF$1,IF($A92&lt;=AF$1+AF$4,PMT('RA Calc using Annuity formula'!$U$1,AF$4,AF$2),0),0)</f>
        <v>0</v>
      </c>
      <c r="AG92" s="19">
        <f>IF($A92&gt;=AG$1,IF($A92&lt;=AG$1+AG$4,PMT('RA Calc using Annuity formula'!$U$1,AG$4,AG$2),0),0)</f>
        <v>0</v>
      </c>
      <c r="AH92" s="19">
        <f>IF($A92&gt;=AH$1,IF($A92&lt;=AH$1+AH$4,PMT('RA Calc using Annuity formula'!$U$1,AH$4,AH$2),0),0)</f>
        <v>0</v>
      </c>
      <c r="AI92" s="19">
        <f>IF($A92&gt;=AI$1,IF($A92&lt;=AI$1+AI$4,PMT('RA Calc using Annuity formula'!$U$1,AI$4,AI$2),0),0)</f>
        <v>0</v>
      </c>
      <c r="AJ92" s="19">
        <f>IF($A92&gt;=AJ$1,IF($A92&lt;=AJ$1+AJ$4,PMT('RA Calc using Annuity formula'!$U$1,AJ$4,AJ$2),0),0)</f>
        <v>0</v>
      </c>
      <c r="AK92" s="19">
        <f>IF($A92&gt;=AK$1,IF($A92&lt;=AK$1+AK$4,PMT('RA Calc using Annuity formula'!$U$1,AK$4,AK$2),0),0)</f>
        <v>0</v>
      </c>
      <c r="AL92" s="19">
        <f>IF($A92&gt;=AL$1,IF($A92&lt;=AL$1+AL$4,PMT('RA Calc using Annuity formula'!$U$1,AL$4,AL$2),0),0)</f>
        <v>0</v>
      </c>
      <c r="AM92" s="19">
        <f>IF($A92&gt;=AM$1,IF($A92&lt;=AM$1+AM$4,PMT('RA Calc using Annuity formula'!$U$1,AM$4,AM$2),0),0)</f>
        <v>0</v>
      </c>
      <c r="AN92" s="19">
        <f>IF($A92&gt;=AN$1,IF($A92&lt;=AN$1+AN$4,PMT('RA Calc using Annuity formula'!$U$1,AN$4,AN$2),0),0)</f>
        <v>0</v>
      </c>
      <c r="AO92" s="19">
        <f>IF($A92&gt;=AO$1,IF($A92&lt;=AO$1+AO$4,PMT('RA Calc using Annuity formula'!$U$1,AO$4,AO$2),0),0)</f>
        <v>0</v>
      </c>
      <c r="AP92" s="19">
        <f>IF($A92&gt;=AP$1,IF($A92&lt;=AP$1+AP$4,PMT('RA Calc using Annuity formula'!$U$1,AP$4,AP$2),0),0)</f>
        <v>-528.11007422492833</v>
      </c>
      <c r="AQ92" s="19">
        <f>IF($A92&gt;=AQ$1,IF($A92&lt;=AQ$1+AQ$4,PMT('RA Calc using Annuity formula'!$U$1,AQ$4,AQ$2),0),0)</f>
        <v>0</v>
      </c>
      <c r="AR92" s="19">
        <f>IF($A92&gt;=AR$1,IF($A92&lt;=AR$1+AR$4,PMT('RA Calc using Annuity formula'!$U$1,AR$4,AR$2),0),0)</f>
        <v>0</v>
      </c>
      <c r="AS92" s="19">
        <f>IF($A92&gt;=AS$1,IF($A92&lt;=AS$1+AS$4,PMT('RA Calc using Annuity formula'!$U$1,AS$4,AS$2),0),0)</f>
        <v>0</v>
      </c>
      <c r="AT92" s="19">
        <f>IF($A92&gt;=AT$1,IF($A92&lt;=AT$1+AT$4,PMT('RA Calc using Annuity formula'!$U$1,AT$4,AT$2),0),0)</f>
        <v>0</v>
      </c>
      <c r="AU92" s="19">
        <f>IF($A92&gt;=AU$1,IF($A92&lt;=AU$1+AU$4,PMT('RA Calc using Annuity formula'!$U$1,AU$4,AU$2),0),0)</f>
        <v>0</v>
      </c>
      <c r="AV92" s="19">
        <f>IF($A92&gt;=AV$1,IF($A92&lt;=AV$1+AV$4,PMT('RA Calc using Annuity formula'!$U$1,AV$4,AV$2),0),0)</f>
        <v>0</v>
      </c>
      <c r="AW92" s="19">
        <f>IF($A92&gt;=AW$1,IF($A92&lt;=AW$1+AW$4,PMT('RA Calc using Annuity formula'!$U$1,AW$4,AW$2),0),0)</f>
        <v>0</v>
      </c>
      <c r="AX92" s="19">
        <f>IF($A92&gt;=AX$1,IF($A92&lt;=AX$1+AX$4,PMT('RA Calc using Annuity formula'!$U$1,AX$4,AX$2),0),0)</f>
        <v>0</v>
      </c>
      <c r="AY92" s="19">
        <f>IF($A92&gt;=AY$1,IF($A92&lt;=AY$1+AY$4,PMT('RA Calc using Annuity formula'!$U$1,AY$4,AY$2),0),0)</f>
        <v>0</v>
      </c>
      <c r="AZ92" s="19">
        <f>IF($A92&gt;=AZ$1,IF($A92&lt;=AZ$1+AZ$4,PMT('RA Calc using Annuity formula'!$U$1,AZ$4,AZ$2),0),0)</f>
        <v>0</v>
      </c>
      <c r="BA92" s="19">
        <f>IF($A92&gt;=BA$1,IF($A92&lt;=BA$1+BA$4,PMT('RA Calc using Annuity formula'!$U$1,BA$4,BA$2),0),0)</f>
        <v>0</v>
      </c>
      <c r="BB92" s="19">
        <f>IF($A92&gt;=BB$1,IF($A92&lt;=BB$1+BB$4,PMT('RA Calc using Annuity formula'!$U$1,BB$4,BB$2),0),0)</f>
        <v>0</v>
      </c>
      <c r="BC92" s="19">
        <f>IF($A92&gt;=BC$1,IF($A92&lt;=BC$1+BC$4,PMT('RA Calc using Annuity formula'!$U$1,BC$4,BC$2),0),0)</f>
        <v>0</v>
      </c>
      <c r="BD92" s="19">
        <f>IF($A92&gt;=BD$1,IF($A92&lt;=BD$1+BD$4,PMT('RA Calc using Annuity formula'!$U$1,BD$4,BD$2),0),0)</f>
        <v>0</v>
      </c>
      <c r="BE92" s="19">
        <f>IF($A92&gt;=BE$1,IF($A92&lt;=BE$1+BE$4,PMT('RA Calc using Annuity formula'!$U$1,BE$4,BE$2),0),0)</f>
        <v>0</v>
      </c>
      <c r="BF92" s="19">
        <f>IF($A92&gt;=BF$1,IF($A92&lt;=BF$1+BF$4,PMT('RA Calc using Annuity formula'!$U$1,BF$4,BF$2),0),0)</f>
        <v>0</v>
      </c>
      <c r="BG92" s="19">
        <f>IF($A92&gt;=BG$1,IF($A92&lt;=BG$1+BG$4,PMT('RA Calc using Annuity formula'!$U$1,BG$4,BG$2),0),0)</f>
        <v>0</v>
      </c>
      <c r="BH92" s="19">
        <f>IF($A92&gt;=BH$1,IF($A92&lt;=BH$1+BH$4,PMT('RA Calc using Annuity formula'!$U$1,BH$4,BH$2),0),0)</f>
        <v>0</v>
      </c>
      <c r="BI92" s="19">
        <f>IF($A92&gt;=BI$1,IF($A92&lt;=BI$1+BI$4,PMT('RA Calc using Annuity formula'!$U$1,BI$4,BI$2),0),0)</f>
        <v>0</v>
      </c>
      <c r="BJ92" s="19">
        <f>IF($A92&gt;=BJ$1,IF($A92&lt;=BJ$1+BJ$4,PMT('RA Calc using Annuity formula'!$U$1,BJ$4,BJ$2),0),0)</f>
        <v>0</v>
      </c>
      <c r="BK92" s="19">
        <f>IF($A92&gt;=BK$1,IF($A92&lt;=BK$1+BK$4,PMT('RA Calc using Annuity formula'!$U$1,BK$4,BK$2),0),0)</f>
        <v>0</v>
      </c>
      <c r="BL92" s="19">
        <f>IF($A92&gt;=BL$1,IF($A92&lt;=BL$1+BL$4,PMT('RA Calc using Annuity formula'!$U$1,BL$4,BL$2),0),0)</f>
        <v>0</v>
      </c>
      <c r="BM92" s="19">
        <f>IF($A92&gt;=BM$1,IF($A92&lt;=BM$1+BM$4,PMT('RA Calc using Annuity formula'!$U$1,BM$4,BM$2),0),0)</f>
        <v>0</v>
      </c>
      <c r="BN92" s="19">
        <f>IF($A92&gt;=BN$1,IF($A92&lt;=BN$1+BN$4,PMT('RA Calc using Annuity formula'!$U$1,BN$4,BN$2),0),0)</f>
        <v>0</v>
      </c>
      <c r="BO92" s="19">
        <f>IF($A92&gt;=BO$1,IF($A92&lt;=BO$1+BO$4,PMT('RA Calc using Annuity formula'!$U$1,BO$4,BO$2),0),0)</f>
        <v>0</v>
      </c>
      <c r="BP92" s="19">
        <f>IF($A92&gt;=BP$1,IF($A92&lt;=BP$1+BP$4,PMT('RA Calc using Annuity formula'!$U$1,BP$4,BP$2),0),0)</f>
        <v>0</v>
      </c>
      <c r="BQ92" s="19">
        <f>IF($A92&gt;=BQ$1,IF($A92&lt;=BQ$1+BQ$4,PMT('RA Calc using Annuity formula'!$U$1,BQ$4,BQ$2),0),0)</f>
        <v>0</v>
      </c>
      <c r="BR92" s="19">
        <f>IF($A92&gt;=BR$1,IF($A92&lt;=BR$1+BR$4,PMT('RA Calc using Annuity formula'!$U$1,BR$4,BR$2),0),0)</f>
        <v>0</v>
      </c>
      <c r="BS92" s="19">
        <f>IF($A92&gt;=BS$1,IF($A92&lt;=BS$1+BS$4,PMT('RA Calc using Annuity formula'!$U$1,BS$4,BS$2),0),0)</f>
        <v>0</v>
      </c>
      <c r="BT92" s="19">
        <f>IF($A92&gt;=BT$1,IF($A92&lt;=BT$1+BT$4,PMT('RA Calc using Annuity formula'!$U$1,BT$4,BT$2),0),0)</f>
        <v>0</v>
      </c>
      <c r="BU92" s="19">
        <f>IF($A92&gt;=BU$1,IF($A92&lt;=BU$1+BU$4,PMT('RA Calc using Annuity formula'!$U$1,BU$4,BU$2),0),0)</f>
        <v>-166.1874599512748</v>
      </c>
      <c r="BV92" s="19">
        <f>IF($A92&gt;=BV$1,IF($A92&lt;=BV$1+BV$4,PMT('RA Calc using Annuity formula'!$U$1,BV$4,BV$2),0),0)</f>
        <v>-170.59106390198701</v>
      </c>
      <c r="BW92" s="19">
        <f>IF($A92&gt;=BW$1,IF($A92&lt;=BW$1+BW$4,PMT('RA Calc using Annuity formula'!$U$1,BW$4,BW$2),0),0)</f>
        <v>-175.11135371913227</v>
      </c>
      <c r="BX92" s="19">
        <f>IF($A92&gt;=BX$1,IF($A92&lt;=BX$1+BX$4,PMT('RA Calc using Annuity formula'!$U$1,BX$4,BX$2),0),0)</f>
        <v>-179.7514213227783</v>
      </c>
      <c r="BY92" s="19">
        <f>IF($A92&gt;=BY$1,IF($A92&lt;=BY$1+BY$4,PMT('RA Calc using Annuity formula'!$U$1,BY$4,BY$2),0),0)</f>
        <v>-184.51444056210718</v>
      </c>
      <c r="BZ92" s="19">
        <f>IF($A92&gt;=BZ$1,IF($A92&lt;=BZ$1+BZ$4,PMT('RA Calc using Annuity formula'!$U$1,BZ$4,BZ$2),0),0)</f>
        <v>-189.40366938635762</v>
      </c>
      <c r="CA92" s="19">
        <f>IF($A92&gt;=CA$1,IF($A92&lt;=CA$1+CA$4,PMT('RA Calc using Annuity formula'!$U$1,CA$4,CA$2),0),0)</f>
        <v>-194.42245207329253</v>
      </c>
      <c r="CB92" s="19">
        <f>IF($A92&gt;=CB$1,IF($A92&lt;=CB$1+CB$4,PMT('RA Calc using Annuity formula'!$U$1,CB$4,CB$2),0),0)</f>
        <v>-199.5742215167158</v>
      </c>
      <c r="CC92" s="19">
        <f>IF($A92&gt;=CC$1,IF($A92&lt;=CC$1+CC$4,PMT('RA Calc using Annuity formula'!$U$1,CC$4,CC$2),0),0)</f>
        <v>-204.86250157460336</v>
      </c>
      <c r="CD92" s="19">
        <f>IF($A92&gt;=CD$1,IF($A92&lt;=CD$1+CD$4,PMT('RA Calc using Annuity formula'!$U$1,CD$4,CD$2),0),0)</f>
        <v>-210.29090947945494</v>
      </c>
      <c r="CE92" s="19">
        <f>IF($A92&gt;=CE$1,IF($A92&lt;=CE$1+CE$4,PMT('RA Calc using Annuity formula'!$U$1,CE$4,CE$2),0),0)</f>
        <v>-215.86315831251429</v>
      </c>
      <c r="CF92" s="19">
        <f>IF($A92&gt;=CF$1,IF($A92&lt;=CF$1+CF$4,PMT('RA Calc using Annuity formula'!$U$1,CF$4,CF$2),0),0)</f>
        <v>-221.58305954355117</v>
      </c>
      <c r="CG92" s="19">
        <f>IF($A92&gt;=CG$1,IF($A92&lt;=CG$1+CG$4,PMT('RA Calc using Annuity formula'!$U$1,CG$4,CG$2),0),0)</f>
        <v>-227.4545256379422</v>
      </c>
      <c r="CH92" s="19">
        <f>IF($A92&gt;=CH$1,IF($A92&lt;=CH$1+CH$4,PMT('RA Calc using Annuity formula'!$U$1,CH$4,CH$2),0),0)</f>
        <v>-233.48157273283297</v>
      </c>
    </row>
    <row r="93" spans="1:86" x14ac:dyDescent="0.25">
      <c r="A93" s="1">
        <v>113</v>
      </c>
      <c r="B93" s="19">
        <f t="shared" si="6"/>
        <v>-3135.0144239881979</v>
      </c>
      <c r="C93" s="19">
        <f t="shared" si="5"/>
        <v>-51.393679081773733</v>
      </c>
      <c r="D93" s="19"/>
      <c r="E93" s="19"/>
      <c r="K93" s="19">
        <f>IF($A93&gt;=K$1,IF($A93&lt;=K$1+K$4,PMT('RA Calc using Annuity formula'!$U$1,K$4,K$3),0),0)</f>
        <v>0</v>
      </c>
      <c r="L93" s="19">
        <f>IF($A93&gt;=L$1,IF($A93&lt;=L$1+L$4,PMT('RA Calc using Annuity formula'!$U$1,L$4,L$2),0),0)</f>
        <v>0</v>
      </c>
      <c r="M93" s="19">
        <f>IF($A93&gt;=M$1,IF($A93&lt;=M$1+M$4,PMT('RA Calc using Annuity formula'!$U$1,M$4,M$2),0),0)</f>
        <v>0</v>
      </c>
      <c r="N93" s="19">
        <f>IF($A93&gt;=N$1,IF($A93&lt;=N$1+N$4,PMT('RA Calc using Annuity formula'!$U$1,N$4,N$2),0),0)</f>
        <v>0</v>
      </c>
      <c r="O93" s="19">
        <f>IF($A93&gt;=O$1,IF($A93&lt;=O$1+O$4,PMT('RA Calc using Annuity formula'!$U$1,O$4,O$2),0),0)</f>
        <v>0</v>
      </c>
      <c r="P93" s="19">
        <f>IF($A93&gt;=P$1,IF($A93&lt;=P$1+P$4,PMT('RA Calc using Annuity formula'!$U$1,P$4,P$2),0),0)</f>
        <v>0</v>
      </c>
      <c r="Q93" s="19">
        <f>IF($A93&gt;=Q$1,IF($A93&lt;=Q$1+Q$4,PMT('RA Calc using Annuity formula'!$U$1,Q$4,Q$2),0),0)</f>
        <v>0</v>
      </c>
      <c r="R93" s="19">
        <f>IF($A93&gt;=R$1,IF($A93&lt;=R$1+R$4,PMT('RA Calc using Annuity formula'!$U$1,R$4,R$2),0),0)</f>
        <v>0</v>
      </c>
      <c r="S93" s="19">
        <f>IF($A93&gt;=S$1,IF($A93&lt;=S$1+S$4,PMT('RA Calc using Annuity formula'!$U$1,S$4,S$2),0),0)</f>
        <v>0</v>
      </c>
      <c r="T93" s="19">
        <f>IF($A93&gt;=T$1,IF($A93&lt;=T$1+T$4,PMT('RA Calc using Annuity formula'!$U$1,T$4,T$2),0),0)</f>
        <v>0</v>
      </c>
      <c r="U93" s="19">
        <f>IF($A93&gt;=U$1,IF($A93&lt;=U$1+U$4,PMT('RA Calc using Annuity formula'!$U$1,U$4,U$2),0),0)</f>
        <v>0</v>
      </c>
      <c r="V93" s="19">
        <f>IF($A93&gt;=V$1,IF($A93&lt;=V$1+V$4,PMT('RA Calc using Annuity formula'!$U$1,V$4,V$2),0),0)</f>
        <v>0</v>
      </c>
      <c r="W93" s="19">
        <f>IF($A93&gt;=W$1,IF($A93&lt;=W$1+W$4,PMT('RA Calc using Annuity formula'!$U$1,W$4,W$2),0),0)</f>
        <v>0</v>
      </c>
      <c r="X93" s="19">
        <f>IF($A93&gt;=X$1,IF($A93&lt;=X$1+X$4,PMT('RA Calc using Annuity formula'!$U$1,X$4,X$2),0),0)</f>
        <v>0</v>
      </c>
      <c r="Y93" s="19">
        <f>IF($A93&gt;=Y$1,IF($A93&lt;=Y$1+Y$4,PMT('RA Calc using Annuity formula'!$U$1,Y$4,Y$2),0),0)</f>
        <v>0</v>
      </c>
      <c r="Z93" s="19">
        <f>IF($A93&gt;=Z$1,IF($A93&lt;=Z$1+Z$4,PMT('RA Calc using Annuity formula'!$U$1,Z$4,Z$2),0),0)</f>
        <v>0</v>
      </c>
      <c r="AA93" s="19">
        <f>IF($A93&gt;=AA$1,IF($A93&lt;=AA$1+AA$4,PMT('RA Calc using Annuity formula'!$U$1,AA$4,AA$2),0),0)</f>
        <v>0</v>
      </c>
      <c r="AB93" s="19">
        <f>IF($A93&gt;=AB$1,IF($A93&lt;=AB$1+AB$4,PMT('RA Calc using Annuity formula'!$U$1,AB$4,AB$2),0),0)</f>
        <v>0</v>
      </c>
      <c r="AC93" s="19">
        <f>IF($A93&gt;=AC$1,IF($A93&lt;=AC$1+AC$4,PMT('RA Calc using Annuity formula'!$U$1,AC$4,AC$2),0),0)</f>
        <v>0</v>
      </c>
      <c r="AD93" s="19">
        <f>IF($A93&gt;=AD$1,IF($A93&lt;=AD$1+AD$4,PMT('RA Calc using Annuity formula'!$U$1,AD$4,AD$2),0),0)</f>
        <v>0</v>
      </c>
      <c r="AE93" s="19">
        <f>IF($A93&gt;=AE$1,IF($A93&lt;=AE$1+AE$4,PMT('RA Calc using Annuity formula'!$U$1,AE$4,AE$2),0),0)</f>
        <v>0</v>
      </c>
      <c r="AF93" s="19">
        <f>IF($A93&gt;=AF$1,IF($A93&lt;=AF$1+AF$4,PMT('RA Calc using Annuity formula'!$U$1,AF$4,AF$2),0),0)</f>
        <v>0</v>
      </c>
      <c r="AG93" s="19">
        <f>IF($A93&gt;=AG$1,IF($A93&lt;=AG$1+AG$4,PMT('RA Calc using Annuity formula'!$U$1,AG$4,AG$2),0),0)</f>
        <v>0</v>
      </c>
      <c r="AH93" s="19">
        <f>IF($A93&gt;=AH$1,IF($A93&lt;=AH$1+AH$4,PMT('RA Calc using Annuity formula'!$U$1,AH$4,AH$2),0),0)</f>
        <v>0</v>
      </c>
      <c r="AI93" s="19">
        <f>IF($A93&gt;=AI$1,IF($A93&lt;=AI$1+AI$4,PMT('RA Calc using Annuity formula'!$U$1,AI$4,AI$2),0),0)</f>
        <v>0</v>
      </c>
      <c r="AJ93" s="19">
        <f>IF($A93&gt;=AJ$1,IF($A93&lt;=AJ$1+AJ$4,PMT('RA Calc using Annuity formula'!$U$1,AJ$4,AJ$2),0),0)</f>
        <v>0</v>
      </c>
      <c r="AK93" s="19">
        <f>IF($A93&gt;=AK$1,IF($A93&lt;=AK$1+AK$4,PMT('RA Calc using Annuity formula'!$U$1,AK$4,AK$2),0),0)</f>
        <v>0</v>
      </c>
      <c r="AL93" s="19">
        <f>IF($A93&gt;=AL$1,IF($A93&lt;=AL$1+AL$4,PMT('RA Calc using Annuity formula'!$U$1,AL$4,AL$2),0),0)</f>
        <v>0</v>
      </c>
      <c r="AM93" s="19">
        <f>IF($A93&gt;=AM$1,IF($A93&lt;=AM$1+AM$4,PMT('RA Calc using Annuity formula'!$U$1,AM$4,AM$2),0),0)</f>
        <v>0</v>
      </c>
      <c r="AN93" s="19">
        <f>IF($A93&gt;=AN$1,IF($A93&lt;=AN$1+AN$4,PMT('RA Calc using Annuity formula'!$U$1,AN$4,AN$2),0),0)</f>
        <v>0</v>
      </c>
      <c r="AO93" s="19">
        <f>IF($A93&gt;=AO$1,IF($A93&lt;=AO$1+AO$4,PMT('RA Calc using Annuity formula'!$U$1,AO$4,AO$2),0),0)</f>
        <v>0</v>
      </c>
      <c r="AP93" s="19">
        <f>IF($A93&gt;=AP$1,IF($A93&lt;=AP$1+AP$4,PMT('RA Calc using Annuity formula'!$U$1,AP$4,AP$2),0),0)</f>
        <v>-528.11007422492833</v>
      </c>
      <c r="AQ93" s="19">
        <f>IF($A93&gt;=AQ$1,IF($A93&lt;=AQ$1+AQ$4,PMT('RA Calc using Annuity formula'!$U$1,AQ$4,AQ$2),0),0)</f>
        <v>0</v>
      </c>
      <c r="AR93" s="19">
        <f>IF($A93&gt;=AR$1,IF($A93&lt;=AR$1+AR$4,PMT('RA Calc using Annuity formula'!$U$1,AR$4,AR$2),0),0)</f>
        <v>0</v>
      </c>
      <c r="AS93" s="19">
        <f>IF($A93&gt;=AS$1,IF($A93&lt;=AS$1+AS$4,PMT('RA Calc using Annuity formula'!$U$1,AS$4,AS$2),0),0)</f>
        <v>0</v>
      </c>
      <c r="AT93" s="19">
        <f>IF($A93&gt;=AT$1,IF($A93&lt;=AT$1+AT$4,PMT('RA Calc using Annuity formula'!$U$1,AT$4,AT$2),0),0)</f>
        <v>0</v>
      </c>
      <c r="AU93" s="19">
        <f>IF($A93&gt;=AU$1,IF($A93&lt;=AU$1+AU$4,PMT('RA Calc using Annuity formula'!$U$1,AU$4,AU$2),0),0)</f>
        <v>0</v>
      </c>
      <c r="AV93" s="19">
        <f>IF($A93&gt;=AV$1,IF($A93&lt;=AV$1+AV$4,PMT('RA Calc using Annuity formula'!$U$1,AV$4,AV$2),0),0)</f>
        <v>0</v>
      </c>
      <c r="AW93" s="19">
        <f>IF($A93&gt;=AW$1,IF($A93&lt;=AW$1+AW$4,PMT('RA Calc using Annuity formula'!$U$1,AW$4,AW$2),0),0)</f>
        <v>0</v>
      </c>
      <c r="AX93" s="19">
        <f>IF($A93&gt;=AX$1,IF($A93&lt;=AX$1+AX$4,PMT('RA Calc using Annuity formula'!$U$1,AX$4,AX$2),0),0)</f>
        <v>0</v>
      </c>
      <c r="AY93" s="19">
        <f>IF($A93&gt;=AY$1,IF($A93&lt;=AY$1+AY$4,PMT('RA Calc using Annuity formula'!$U$1,AY$4,AY$2),0),0)</f>
        <v>0</v>
      </c>
      <c r="AZ93" s="19">
        <f>IF($A93&gt;=AZ$1,IF($A93&lt;=AZ$1+AZ$4,PMT('RA Calc using Annuity formula'!$U$1,AZ$4,AZ$2),0),0)</f>
        <v>0</v>
      </c>
      <c r="BA93" s="19">
        <f>IF($A93&gt;=BA$1,IF($A93&lt;=BA$1+BA$4,PMT('RA Calc using Annuity formula'!$U$1,BA$4,BA$2),0),0)</f>
        <v>0</v>
      </c>
      <c r="BB93" s="19">
        <f>IF($A93&gt;=BB$1,IF($A93&lt;=BB$1+BB$4,PMT('RA Calc using Annuity formula'!$U$1,BB$4,BB$2),0),0)</f>
        <v>0</v>
      </c>
      <c r="BC93" s="19">
        <f>IF($A93&gt;=BC$1,IF($A93&lt;=BC$1+BC$4,PMT('RA Calc using Annuity formula'!$U$1,BC$4,BC$2),0),0)</f>
        <v>0</v>
      </c>
      <c r="BD93" s="19">
        <f>IF($A93&gt;=BD$1,IF($A93&lt;=BD$1+BD$4,PMT('RA Calc using Annuity formula'!$U$1,BD$4,BD$2),0),0)</f>
        <v>0</v>
      </c>
      <c r="BE93" s="19">
        <f>IF($A93&gt;=BE$1,IF($A93&lt;=BE$1+BE$4,PMT('RA Calc using Annuity formula'!$U$1,BE$4,BE$2),0),0)</f>
        <v>0</v>
      </c>
      <c r="BF93" s="19">
        <f>IF($A93&gt;=BF$1,IF($A93&lt;=BF$1+BF$4,PMT('RA Calc using Annuity formula'!$U$1,BF$4,BF$2),0),0)</f>
        <v>0</v>
      </c>
      <c r="BG93" s="19">
        <f>IF($A93&gt;=BG$1,IF($A93&lt;=BG$1+BG$4,PMT('RA Calc using Annuity formula'!$U$1,BG$4,BG$2),0),0)</f>
        <v>0</v>
      </c>
      <c r="BH93" s="19">
        <f>IF($A93&gt;=BH$1,IF($A93&lt;=BH$1+BH$4,PMT('RA Calc using Annuity formula'!$U$1,BH$4,BH$2),0),0)</f>
        <v>0</v>
      </c>
      <c r="BI93" s="19">
        <f>IF($A93&gt;=BI$1,IF($A93&lt;=BI$1+BI$4,PMT('RA Calc using Annuity formula'!$U$1,BI$4,BI$2),0),0)</f>
        <v>0</v>
      </c>
      <c r="BJ93" s="19">
        <f>IF($A93&gt;=BJ$1,IF($A93&lt;=BJ$1+BJ$4,PMT('RA Calc using Annuity formula'!$U$1,BJ$4,BJ$2),0),0)</f>
        <v>0</v>
      </c>
      <c r="BK93" s="19">
        <f>IF($A93&gt;=BK$1,IF($A93&lt;=BK$1+BK$4,PMT('RA Calc using Annuity formula'!$U$1,BK$4,BK$2),0),0)</f>
        <v>0</v>
      </c>
      <c r="BL93" s="19">
        <f>IF($A93&gt;=BL$1,IF($A93&lt;=BL$1+BL$4,PMT('RA Calc using Annuity formula'!$U$1,BL$4,BL$2),0),0)</f>
        <v>0</v>
      </c>
      <c r="BM93" s="19">
        <f>IF($A93&gt;=BM$1,IF($A93&lt;=BM$1+BM$4,PMT('RA Calc using Annuity formula'!$U$1,BM$4,BM$2),0),0)</f>
        <v>0</v>
      </c>
      <c r="BN93" s="19">
        <f>IF($A93&gt;=BN$1,IF($A93&lt;=BN$1+BN$4,PMT('RA Calc using Annuity formula'!$U$1,BN$4,BN$2),0),0)</f>
        <v>0</v>
      </c>
      <c r="BO93" s="19">
        <f>IF($A93&gt;=BO$1,IF($A93&lt;=BO$1+BO$4,PMT('RA Calc using Annuity formula'!$U$1,BO$4,BO$2),0),0)</f>
        <v>0</v>
      </c>
      <c r="BP93" s="19">
        <f>IF($A93&gt;=BP$1,IF($A93&lt;=BP$1+BP$4,PMT('RA Calc using Annuity formula'!$U$1,BP$4,BP$2),0),0)</f>
        <v>0</v>
      </c>
      <c r="BQ93" s="19">
        <f>IF($A93&gt;=BQ$1,IF($A93&lt;=BQ$1+BQ$4,PMT('RA Calc using Annuity formula'!$U$1,BQ$4,BQ$2),0),0)</f>
        <v>0</v>
      </c>
      <c r="BR93" s="19">
        <f>IF($A93&gt;=BR$1,IF($A93&lt;=BR$1+BR$4,PMT('RA Calc using Annuity formula'!$U$1,BR$4,BR$2),0),0)</f>
        <v>0</v>
      </c>
      <c r="BS93" s="19">
        <f>IF($A93&gt;=BS$1,IF($A93&lt;=BS$1+BS$4,PMT('RA Calc using Annuity formula'!$U$1,BS$4,BS$2),0),0)</f>
        <v>0</v>
      </c>
      <c r="BT93" s="19">
        <f>IF($A93&gt;=BT$1,IF($A93&lt;=BT$1+BT$4,PMT('RA Calc using Annuity formula'!$U$1,BT$4,BT$2),0),0)</f>
        <v>0</v>
      </c>
      <c r="BU93" s="19">
        <f>IF($A93&gt;=BU$1,IF($A93&lt;=BU$1+BU$4,PMT('RA Calc using Annuity formula'!$U$1,BU$4,BU$2),0),0)</f>
        <v>0</v>
      </c>
      <c r="BV93" s="19">
        <f>IF($A93&gt;=BV$1,IF($A93&lt;=BV$1+BV$4,PMT('RA Calc using Annuity formula'!$U$1,BV$4,BV$2),0),0)</f>
        <v>-170.59106390198701</v>
      </c>
      <c r="BW93" s="19">
        <f>IF($A93&gt;=BW$1,IF($A93&lt;=BW$1+BW$4,PMT('RA Calc using Annuity formula'!$U$1,BW$4,BW$2),0),0)</f>
        <v>-175.11135371913227</v>
      </c>
      <c r="BX93" s="19">
        <f>IF($A93&gt;=BX$1,IF($A93&lt;=BX$1+BX$4,PMT('RA Calc using Annuity formula'!$U$1,BX$4,BX$2),0),0)</f>
        <v>-179.7514213227783</v>
      </c>
      <c r="BY93" s="19">
        <f>IF($A93&gt;=BY$1,IF($A93&lt;=BY$1+BY$4,PMT('RA Calc using Annuity formula'!$U$1,BY$4,BY$2),0),0)</f>
        <v>-184.51444056210718</v>
      </c>
      <c r="BZ93" s="19">
        <f>IF($A93&gt;=BZ$1,IF($A93&lt;=BZ$1+BZ$4,PMT('RA Calc using Annuity formula'!$U$1,BZ$4,BZ$2),0),0)</f>
        <v>-189.40366938635762</v>
      </c>
      <c r="CA93" s="19">
        <f>IF($A93&gt;=CA$1,IF($A93&lt;=CA$1+CA$4,PMT('RA Calc using Annuity formula'!$U$1,CA$4,CA$2),0),0)</f>
        <v>-194.42245207329253</v>
      </c>
      <c r="CB93" s="19">
        <f>IF($A93&gt;=CB$1,IF($A93&lt;=CB$1+CB$4,PMT('RA Calc using Annuity formula'!$U$1,CB$4,CB$2),0),0)</f>
        <v>-199.5742215167158</v>
      </c>
      <c r="CC93" s="19">
        <f>IF($A93&gt;=CC$1,IF($A93&lt;=CC$1+CC$4,PMT('RA Calc using Annuity formula'!$U$1,CC$4,CC$2),0),0)</f>
        <v>-204.86250157460336</v>
      </c>
      <c r="CD93" s="19">
        <f>IF($A93&gt;=CD$1,IF($A93&lt;=CD$1+CD$4,PMT('RA Calc using Annuity formula'!$U$1,CD$4,CD$2),0),0)</f>
        <v>-210.29090947945494</v>
      </c>
      <c r="CE93" s="19">
        <f>IF($A93&gt;=CE$1,IF($A93&lt;=CE$1+CE$4,PMT('RA Calc using Annuity formula'!$U$1,CE$4,CE$2),0),0)</f>
        <v>-215.86315831251429</v>
      </c>
      <c r="CF93" s="19">
        <f>IF($A93&gt;=CF$1,IF($A93&lt;=CF$1+CF$4,PMT('RA Calc using Annuity formula'!$U$1,CF$4,CF$2),0),0)</f>
        <v>-221.58305954355117</v>
      </c>
      <c r="CG93" s="19">
        <f>IF($A93&gt;=CG$1,IF($A93&lt;=CG$1+CG$4,PMT('RA Calc using Annuity formula'!$U$1,CG$4,CG$2),0),0)</f>
        <v>-227.4545256379422</v>
      </c>
      <c r="CH93" s="19">
        <f>IF($A93&gt;=CH$1,IF($A93&lt;=CH$1+CH$4,PMT('RA Calc using Annuity formula'!$U$1,CH$4,CH$2),0),0)</f>
        <v>-233.48157273283297</v>
      </c>
    </row>
    <row r="94" spans="1:86" x14ac:dyDescent="0.25">
      <c r="A94" s="1">
        <v>114</v>
      </c>
      <c r="B94" s="19">
        <f t="shared" si="6"/>
        <v>-2964.4233600862112</v>
      </c>
      <c r="C94" s="19">
        <f t="shared" si="5"/>
        <v>-48.597104263708374</v>
      </c>
      <c r="D94" s="19"/>
      <c r="E94" s="19"/>
      <c r="K94" s="19">
        <f>IF($A94&gt;=K$1,IF($A94&lt;=K$1+K$4,PMT('RA Calc using Annuity formula'!$U$1,K$4,K$3),0),0)</f>
        <v>0</v>
      </c>
      <c r="L94" s="19">
        <f>IF($A94&gt;=L$1,IF($A94&lt;=L$1+L$4,PMT('RA Calc using Annuity formula'!$U$1,L$4,L$2),0),0)</f>
        <v>0</v>
      </c>
      <c r="M94" s="19">
        <f>IF($A94&gt;=M$1,IF($A94&lt;=M$1+M$4,PMT('RA Calc using Annuity formula'!$U$1,M$4,M$2),0),0)</f>
        <v>0</v>
      </c>
      <c r="N94" s="19">
        <f>IF($A94&gt;=N$1,IF($A94&lt;=N$1+N$4,PMT('RA Calc using Annuity formula'!$U$1,N$4,N$2),0),0)</f>
        <v>0</v>
      </c>
      <c r="O94" s="19">
        <f>IF($A94&gt;=O$1,IF($A94&lt;=O$1+O$4,PMT('RA Calc using Annuity formula'!$U$1,O$4,O$2),0),0)</f>
        <v>0</v>
      </c>
      <c r="P94" s="19">
        <f>IF($A94&gt;=P$1,IF($A94&lt;=P$1+P$4,PMT('RA Calc using Annuity formula'!$U$1,P$4,P$2),0),0)</f>
        <v>0</v>
      </c>
      <c r="Q94" s="19">
        <f>IF($A94&gt;=Q$1,IF($A94&lt;=Q$1+Q$4,PMT('RA Calc using Annuity formula'!$U$1,Q$4,Q$2),0),0)</f>
        <v>0</v>
      </c>
      <c r="R94" s="19">
        <f>IF($A94&gt;=R$1,IF($A94&lt;=R$1+R$4,PMT('RA Calc using Annuity formula'!$U$1,R$4,R$2),0),0)</f>
        <v>0</v>
      </c>
      <c r="S94" s="19">
        <f>IF($A94&gt;=S$1,IF($A94&lt;=S$1+S$4,PMT('RA Calc using Annuity formula'!$U$1,S$4,S$2),0),0)</f>
        <v>0</v>
      </c>
      <c r="T94" s="19">
        <f>IF($A94&gt;=T$1,IF($A94&lt;=T$1+T$4,PMT('RA Calc using Annuity formula'!$U$1,T$4,T$2),0),0)</f>
        <v>0</v>
      </c>
      <c r="U94" s="19">
        <f>IF($A94&gt;=U$1,IF($A94&lt;=U$1+U$4,PMT('RA Calc using Annuity formula'!$U$1,U$4,U$2),0),0)</f>
        <v>0</v>
      </c>
      <c r="V94" s="19">
        <f>IF($A94&gt;=V$1,IF($A94&lt;=V$1+V$4,PMT('RA Calc using Annuity formula'!$U$1,V$4,V$2),0),0)</f>
        <v>0</v>
      </c>
      <c r="W94" s="19">
        <f>IF($A94&gt;=W$1,IF($A94&lt;=W$1+W$4,PMT('RA Calc using Annuity formula'!$U$1,W$4,W$2),0),0)</f>
        <v>0</v>
      </c>
      <c r="X94" s="19">
        <f>IF($A94&gt;=X$1,IF($A94&lt;=X$1+X$4,PMT('RA Calc using Annuity formula'!$U$1,X$4,X$2),0),0)</f>
        <v>0</v>
      </c>
      <c r="Y94" s="19">
        <f>IF($A94&gt;=Y$1,IF($A94&lt;=Y$1+Y$4,PMT('RA Calc using Annuity formula'!$U$1,Y$4,Y$2),0),0)</f>
        <v>0</v>
      </c>
      <c r="Z94" s="19">
        <f>IF($A94&gt;=Z$1,IF($A94&lt;=Z$1+Z$4,PMT('RA Calc using Annuity formula'!$U$1,Z$4,Z$2),0),0)</f>
        <v>0</v>
      </c>
      <c r="AA94" s="19">
        <f>IF($A94&gt;=AA$1,IF($A94&lt;=AA$1+AA$4,PMT('RA Calc using Annuity formula'!$U$1,AA$4,AA$2),0),0)</f>
        <v>0</v>
      </c>
      <c r="AB94" s="19">
        <f>IF($A94&gt;=AB$1,IF($A94&lt;=AB$1+AB$4,PMT('RA Calc using Annuity formula'!$U$1,AB$4,AB$2),0),0)</f>
        <v>0</v>
      </c>
      <c r="AC94" s="19">
        <f>IF($A94&gt;=AC$1,IF($A94&lt;=AC$1+AC$4,PMT('RA Calc using Annuity formula'!$U$1,AC$4,AC$2),0),0)</f>
        <v>0</v>
      </c>
      <c r="AD94" s="19">
        <f>IF($A94&gt;=AD$1,IF($A94&lt;=AD$1+AD$4,PMT('RA Calc using Annuity formula'!$U$1,AD$4,AD$2),0),0)</f>
        <v>0</v>
      </c>
      <c r="AE94" s="19">
        <f>IF($A94&gt;=AE$1,IF($A94&lt;=AE$1+AE$4,PMT('RA Calc using Annuity formula'!$U$1,AE$4,AE$2),0),0)</f>
        <v>0</v>
      </c>
      <c r="AF94" s="19">
        <f>IF($A94&gt;=AF$1,IF($A94&lt;=AF$1+AF$4,PMT('RA Calc using Annuity formula'!$U$1,AF$4,AF$2),0),0)</f>
        <v>0</v>
      </c>
      <c r="AG94" s="19">
        <f>IF($A94&gt;=AG$1,IF($A94&lt;=AG$1+AG$4,PMT('RA Calc using Annuity formula'!$U$1,AG$4,AG$2),0),0)</f>
        <v>0</v>
      </c>
      <c r="AH94" s="19">
        <f>IF($A94&gt;=AH$1,IF($A94&lt;=AH$1+AH$4,PMT('RA Calc using Annuity formula'!$U$1,AH$4,AH$2),0),0)</f>
        <v>0</v>
      </c>
      <c r="AI94" s="19">
        <f>IF($A94&gt;=AI$1,IF($A94&lt;=AI$1+AI$4,PMT('RA Calc using Annuity formula'!$U$1,AI$4,AI$2),0),0)</f>
        <v>0</v>
      </c>
      <c r="AJ94" s="19">
        <f>IF($A94&gt;=AJ$1,IF($A94&lt;=AJ$1+AJ$4,PMT('RA Calc using Annuity formula'!$U$1,AJ$4,AJ$2),0),0)</f>
        <v>0</v>
      </c>
      <c r="AK94" s="19">
        <f>IF($A94&gt;=AK$1,IF($A94&lt;=AK$1+AK$4,PMT('RA Calc using Annuity formula'!$U$1,AK$4,AK$2),0),0)</f>
        <v>0</v>
      </c>
      <c r="AL94" s="19">
        <f>IF($A94&gt;=AL$1,IF($A94&lt;=AL$1+AL$4,PMT('RA Calc using Annuity formula'!$U$1,AL$4,AL$2),0),0)</f>
        <v>0</v>
      </c>
      <c r="AM94" s="19">
        <f>IF($A94&gt;=AM$1,IF($A94&lt;=AM$1+AM$4,PMT('RA Calc using Annuity formula'!$U$1,AM$4,AM$2),0),0)</f>
        <v>0</v>
      </c>
      <c r="AN94" s="19">
        <f>IF($A94&gt;=AN$1,IF($A94&lt;=AN$1+AN$4,PMT('RA Calc using Annuity formula'!$U$1,AN$4,AN$2),0),0)</f>
        <v>0</v>
      </c>
      <c r="AO94" s="19">
        <f>IF($A94&gt;=AO$1,IF($A94&lt;=AO$1+AO$4,PMT('RA Calc using Annuity formula'!$U$1,AO$4,AO$2),0),0)</f>
        <v>0</v>
      </c>
      <c r="AP94" s="19">
        <f>IF($A94&gt;=AP$1,IF($A94&lt;=AP$1+AP$4,PMT('RA Calc using Annuity formula'!$U$1,AP$4,AP$2),0),0)</f>
        <v>-528.11007422492833</v>
      </c>
      <c r="AQ94" s="19">
        <f>IF($A94&gt;=AQ$1,IF($A94&lt;=AQ$1+AQ$4,PMT('RA Calc using Annuity formula'!$U$1,AQ$4,AQ$2),0),0)</f>
        <v>0</v>
      </c>
      <c r="AR94" s="19">
        <f>IF($A94&gt;=AR$1,IF($A94&lt;=AR$1+AR$4,PMT('RA Calc using Annuity formula'!$U$1,AR$4,AR$2),0),0)</f>
        <v>0</v>
      </c>
      <c r="AS94" s="19">
        <f>IF($A94&gt;=AS$1,IF($A94&lt;=AS$1+AS$4,PMT('RA Calc using Annuity formula'!$U$1,AS$4,AS$2),0),0)</f>
        <v>0</v>
      </c>
      <c r="AT94" s="19">
        <f>IF($A94&gt;=AT$1,IF($A94&lt;=AT$1+AT$4,PMT('RA Calc using Annuity formula'!$U$1,AT$4,AT$2),0),0)</f>
        <v>0</v>
      </c>
      <c r="AU94" s="19">
        <f>IF($A94&gt;=AU$1,IF($A94&lt;=AU$1+AU$4,PMT('RA Calc using Annuity formula'!$U$1,AU$4,AU$2),0),0)</f>
        <v>0</v>
      </c>
      <c r="AV94" s="19">
        <f>IF($A94&gt;=AV$1,IF($A94&lt;=AV$1+AV$4,PMT('RA Calc using Annuity formula'!$U$1,AV$4,AV$2),0),0)</f>
        <v>0</v>
      </c>
      <c r="AW94" s="19">
        <f>IF($A94&gt;=AW$1,IF($A94&lt;=AW$1+AW$4,PMT('RA Calc using Annuity formula'!$U$1,AW$4,AW$2),0),0)</f>
        <v>0</v>
      </c>
      <c r="AX94" s="19">
        <f>IF($A94&gt;=AX$1,IF($A94&lt;=AX$1+AX$4,PMT('RA Calc using Annuity formula'!$U$1,AX$4,AX$2),0),0)</f>
        <v>0</v>
      </c>
      <c r="AY94" s="19">
        <f>IF($A94&gt;=AY$1,IF($A94&lt;=AY$1+AY$4,PMT('RA Calc using Annuity formula'!$U$1,AY$4,AY$2),0),0)</f>
        <v>0</v>
      </c>
      <c r="AZ94" s="19">
        <f>IF($A94&gt;=AZ$1,IF($A94&lt;=AZ$1+AZ$4,PMT('RA Calc using Annuity formula'!$U$1,AZ$4,AZ$2),0),0)</f>
        <v>0</v>
      </c>
      <c r="BA94" s="19">
        <f>IF($A94&gt;=BA$1,IF($A94&lt;=BA$1+BA$4,PMT('RA Calc using Annuity formula'!$U$1,BA$4,BA$2),0),0)</f>
        <v>0</v>
      </c>
      <c r="BB94" s="19">
        <f>IF($A94&gt;=BB$1,IF($A94&lt;=BB$1+BB$4,PMT('RA Calc using Annuity formula'!$U$1,BB$4,BB$2),0),0)</f>
        <v>0</v>
      </c>
      <c r="BC94" s="19">
        <f>IF($A94&gt;=BC$1,IF($A94&lt;=BC$1+BC$4,PMT('RA Calc using Annuity formula'!$U$1,BC$4,BC$2),0),0)</f>
        <v>0</v>
      </c>
      <c r="BD94" s="19">
        <f>IF($A94&gt;=BD$1,IF($A94&lt;=BD$1+BD$4,PMT('RA Calc using Annuity formula'!$U$1,BD$4,BD$2),0),0)</f>
        <v>0</v>
      </c>
      <c r="BE94" s="19">
        <f>IF($A94&gt;=BE$1,IF($A94&lt;=BE$1+BE$4,PMT('RA Calc using Annuity formula'!$U$1,BE$4,BE$2),0),0)</f>
        <v>0</v>
      </c>
      <c r="BF94" s="19">
        <f>IF($A94&gt;=BF$1,IF($A94&lt;=BF$1+BF$4,PMT('RA Calc using Annuity formula'!$U$1,BF$4,BF$2),0),0)</f>
        <v>0</v>
      </c>
      <c r="BG94" s="19">
        <f>IF($A94&gt;=BG$1,IF($A94&lt;=BG$1+BG$4,PMT('RA Calc using Annuity formula'!$U$1,BG$4,BG$2),0),0)</f>
        <v>0</v>
      </c>
      <c r="BH94" s="19">
        <f>IF($A94&gt;=BH$1,IF($A94&lt;=BH$1+BH$4,PMT('RA Calc using Annuity formula'!$U$1,BH$4,BH$2),0),0)</f>
        <v>0</v>
      </c>
      <c r="BI94" s="19">
        <f>IF($A94&gt;=BI$1,IF($A94&lt;=BI$1+BI$4,PMT('RA Calc using Annuity formula'!$U$1,BI$4,BI$2),0),0)</f>
        <v>0</v>
      </c>
      <c r="BJ94" s="19">
        <f>IF($A94&gt;=BJ$1,IF($A94&lt;=BJ$1+BJ$4,PMT('RA Calc using Annuity formula'!$U$1,BJ$4,BJ$2),0),0)</f>
        <v>0</v>
      </c>
      <c r="BK94" s="19">
        <f>IF($A94&gt;=BK$1,IF($A94&lt;=BK$1+BK$4,PMT('RA Calc using Annuity formula'!$U$1,BK$4,BK$2),0),0)</f>
        <v>0</v>
      </c>
      <c r="BL94" s="19">
        <f>IF($A94&gt;=BL$1,IF($A94&lt;=BL$1+BL$4,PMT('RA Calc using Annuity formula'!$U$1,BL$4,BL$2),0),0)</f>
        <v>0</v>
      </c>
      <c r="BM94" s="19">
        <f>IF($A94&gt;=BM$1,IF($A94&lt;=BM$1+BM$4,PMT('RA Calc using Annuity formula'!$U$1,BM$4,BM$2),0),0)</f>
        <v>0</v>
      </c>
      <c r="BN94" s="19">
        <f>IF($A94&gt;=BN$1,IF($A94&lt;=BN$1+BN$4,PMT('RA Calc using Annuity formula'!$U$1,BN$4,BN$2),0),0)</f>
        <v>0</v>
      </c>
      <c r="BO94" s="19">
        <f>IF($A94&gt;=BO$1,IF($A94&lt;=BO$1+BO$4,PMT('RA Calc using Annuity formula'!$U$1,BO$4,BO$2),0),0)</f>
        <v>0</v>
      </c>
      <c r="BP94" s="19">
        <f>IF($A94&gt;=BP$1,IF($A94&lt;=BP$1+BP$4,PMT('RA Calc using Annuity formula'!$U$1,BP$4,BP$2),0),0)</f>
        <v>0</v>
      </c>
      <c r="BQ94" s="19">
        <f>IF($A94&gt;=BQ$1,IF($A94&lt;=BQ$1+BQ$4,PMT('RA Calc using Annuity formula'!$U$1,BQ$4,BQ$2),0),0)</f>
        <v>0</v>
      </c>
      <c r="BR94" s="19">
        <f>IF($A94&gt;=BR$1,IF($A94&lt;=BR$1+BR$4,PMT('RA Calc using Annuity formula'!$U$1,BR$4,BR$2),0),0)</f>
        <v>0</v>
      </c>
      <c r="BS94" s="19">
        <f>IF($A94&gt;=BS$1,IF($A94&lt;=BS$1+BS$4,PMT('RA Calc using Annuity formula'!$U$1,BS$4,BS$2),0),0)</f>
        <v>0</v>
      </c>
      <c r="BT94" s="19">
        <f>IF($A94&gt;=BT$1,IF($A94&lt;=BT$1+BT$4,PMT('RA Calc using Annuity formula'!$U$1,BT$4,BT$2),0),0)</f>
        <v>0</v>
      </c>
      <c r="BU94" s="19">
        <f>IF($A94&gt;=BU$1,IF($A94&lt;=BU$1+BU$4,PMT('RA Calc using Annuity formula'!$U$1,BU$4,BU$2),0),0)</f>
        <v>0</v>
      </c>
      <c r="BV94" s="19">
        <f>IF($A94&gt;=BV$1,IF($A94&lt;=BV$1+BV$4,PMT('RA Calc using Annuity formula'!$U$1,BV$4,BV$2),0),0)</f>
        <v>0</v>
      </c>
      <c r="BW94" s="19">
        <f>IF($A94&gt;=BW$1,IF($A94&lt;=BW$1+BW$4,PMT('RA Calc using Annuity formula'!$U$1,BW$4,BW$2),0),0)</f>
        <v>-175.11135371913227</v>
      </c>
      <c r="BX94" s="19">
        <f>IF($A94&gt;=BX$1,IF($A94&lt;=BX$1+BX$4,PMT('RA Calc using Annuity formula'!$U$1,BX$4,BX$2),0),0)</f>
        <v>-179.7514213227783</v>
      </c>
      <c r="BY94" s="19">
        <f>IF($A94&gt;=BY$1,IF($A94&lt;=BY$1+BY$4,PMT('RA Calc using Annuity formula'!$U$1,BY$4,BY$2),0),0)</f>
        <v>-184.51444056210718</v>
      </c>
      <c r="BZ94" s="19">
        <f>IF($A94&gt;=BZ$1,IF($A94&lt;=BZ$1+BZ$4,PMT('RA Calc using Annuity formula'!$U$1,BZ$4,BZ$2),0),0)</f>
        <v>-189.40366938635762</v>
      </c>
      <c r="CA94" s="19">
        <f>IF($A94&gt;=CA$1,IF($A94&lt;=CA$1+CA$4,PMT('RA Calc using Annuity formula'!$U$1,CA$4,CA$2),0),0)</f>
        <v>-194.42245207329253</v>
      </c>
      <c r="CB94" s="19">
        <f>IF($A94&gt;=CB$1,IF($A94&lt;=CB$1+CB$4,PMT('RA Calc using Annuity formula'!$U$1,CB$4,CB$2),0),0)</f>
        <v>-199.5742215167158</v>
      </c>
      <c r="CC94" s="19">
        <f>IF($A94&gt;=CC$1,IF($A94&lt;=CC$1+CC$4,PMT('RA Calc using Annuity formula'!$U$1,CC$4,CC$2),0),0)</f>
        <v>-204.86250157460336</v>
      </c>
      <c r="CD94" s="19">
        <f>IF($A94&gt;=CD$1,IF($A94&lt;=CD$1+CD$4,PMT('RA Calc using Annuity formula'!$U$1,CD$4,CD$2),0),0)</f>
        <v>-210.29090947945494</v>
      </c>
      <c r="CE94" s="19">
        <f>IF($A94&gt;=CE$1,IF($A94&lt;=CE$1+CE$4,PMT('RA Calc using Annuity formula'!$U$1,CE$4,CE$2),0),0)</f>
        <v>-215.86315831251429</v>
      </c>
      <c r="CF94" s="19">
        <f>IF($A94&gt;=CF$1,IF($A94&lt;=CF$1+CF$4,PMT('RA Calc using Annuity formula'!$U$1,CF$4,CF$2),0),0)</f>
        <v>-221.58305954355117</v>
      </c>
      <c r="CG94" s="19">
        <f>IF($A94&gt;=CG$1,IF($A94&lt;=CG$1+CG$4,PMT('RA Calc using Annuity formula'!$U$1,CG$4,CG$2),0),0)</f>
        <v>-227.4545256379422</v>
      </c>
      <c r="CH94" s="19">
        <f>IF($A94&gt;=CH$1,IF($A94&lt;=CH$1+CH$4,PMT('RA Calc using Annuity formula'!$U$1,CH$4,CH$2),0),0)</f>
        <v>-233.48157273283297</v>
      </c>
    </row>
    <row r="95" spans="1:86" x14ac:dyDescent="0.25">
      <c r="A95" s="1">
        <v>115</v>
      </c>
      <c r="B95" s="19">
        <f t="shared" si="6"/>
        <v>-2789.312006367079</v>
      </c>
      <c r="C95" s="19">
        <f t="shared" si="5"/>
        <v>-45.726426333886543</v>
      </c>
      <c r="D95" s="19"/>
      <c r="E95" s="19"/>
      <c r="K95" s="19">
        <f>IF($A95&gt;=K$1,IF($A95&lt;=K$1+K$4,PMT('RA Calc using Annuity formula'!$U$1,K$4,K$3),0),0)</f>
        <v>0</v>
      </c>
      <c r="L95" s="19">
        <f>IF($A95&gt;=L$1,IF($A95&lt;=L$1+L$4,PMT('RA Calc using Annuity formula'!$U$1,L$4,L$2),0),0)</f>
        <v>0</v>
      </c>
      <c r="M95" s="19">
        <f>IF($A95&gt;=M$1,IF($A95&lt;=M$1+M$4,PMT('RA Calc using Annuity formula'!$U$1,M$4,M$2),0),0)</f>
        <v>0</v>
      </c>
      <c r="N95" s="19">
        <f>IF($A95&gt;=N$1,IF($A95&lt;=N$1+N$4,PMT('RA Calc using Annuity formula'!$U$1,N$4,N$2),0),0)</f>
        <v>0</v>
      </c>
      <c r="O95" s="19">
        <f>IF($A95&gt;=O$1,IF($A95&lt;=O$1+O$4,PMT('RA Calc using Annuity formula'!$U$1,O$4,O$2),0),0)</f>
        <v>0</v>
      </c>
      <c r="P95" s="19">
        <f>IF($A95&gt;=P$1,IF($A95&lt;=P$1+P$4,PMT('RA Calc using Annuity formula'!$U$1,P$4,P$2),0),0)</f>
        <v>0</v>
      </c>
      <c r="Q95" s="19">
        <f>IF($A95&gt;=Q$1,IF($A95&lt;=Q$1+Q$4,PMT('RA Calc using Annuity formula'!$U$1,Q$4,Q$2),0),0)</f>
        <v>0</v>
      </c>
      <c r="R95" s="19">
        <f>IF($A95&gt;=R$1,IF($A95&lt;=R$1+R$4,PMT('RA Calc using Annuity formula'!$U$1,R$4,R$2),0),0)</f>
        <v>0</v>
      </c>
      <c r="S95" s="19">
        <f>IF($A95&gt;=S$1,IF($A95&lt;=S$1+S$4,PMT('RA Calc using Annuity formula'!$U$1,S$4,S$2),0),0)</f>
        <v>0</v>
      </c>
      <c r="T95" s="19">
        <f>IF($A95&gt;=T$1,IF($A95&lt;=T$1+T$4,PMT('RA Calc using Annuity formula'!$U$1,T$4,T$2),0),0)</f>
        <v>0</v>
      </c>
      <c r="U95" s="19">
        <f>IF($A95&gt;=U$1,IF($A95&lt;=U$1+U$4,PMT('RA Calc using Annuity formula'!$U$1,U$4,U$2),0),0)</f>
        <v>0</v>
      </c>
      <c r="V95" s="19">
        <f>IF($A95&gt;=V$1,IF($A95&lt;=V$1+V$4,PMT('RA Calc using Annuity formula'!$U$1,V$4,V$2),0),0)</f>
        <v>0</v>
      </c>
      <c r="W95" s="19">
        <f>IF($A95&gt;=W$1,IF($A95&lt;=W$1+W$4,PMT('RA Calc using Annuity formula'!$U$1,W$4,W$2),0),0)</f>
        <v>0</v>
      </c>
      <c r="X95" s="19">
        <f>IF($A95&gt;=X$1,IF($A95&lt;=X$1+X$4,PMT('RA Calc using Annuity formula'!$U$1,X$4,X$2),0),0)</f>
        <v>0</v>
      </c>
      <c r="Y95" s="19">
        <f>IF($A95&gt;=Y$1,IF($A95&lt;=Y$1+Y$4,PMT('RA Calc using Annuity formula'!$U$1,Y$4,Y$2),0),0)</f>
        <v>0</v>
      </c>
      <c r="Z95" s="19">
        <f>IF($A95&gt;=Z$1,IF($A95&lt;=Z$1+Z$4,PMT('RA Calc using Annuity formula'!$U$1,Z$4,Z$2),0),0)</f>
        <v>0</v>
      </c>
      <c r="AA95" s="19">
        <f>IF($A95&gt;=AA$1,IF($A95&lt;=AA$1+AA$4,PMT('RA Calc using Annuity formula'!$U$1,AA$4,AA$2),0),0)</f>
        <v>0</v>
      </c>
      <c r="AB95" s="19">
        <f>IF($A95&gt;=AB$1,IF($A95&lt;=AB$1+AB$4,PMT('RA Calc using Annuity formula'!$U$1,AB$4,AB$2),0),0)</f>
        <v>0</v>
      </c>
      <c r="AC95" s="19">
        <f>IF($A95&gt;=AC$1,IF($A95&lt;=AC$1+AC$4,PMT('RA Calc using Annuity formula'!$U$1,AC$4,AC$2),0),0)</f>
        <v>0</v>
      </c>
      <c r="AD95" s="19">
        <f>IF($A95&gt;=AD$1,IF($A95&lt;=AD$1+AD$4,PMT('RA Calc using Annuity formula'!$U$1,AD$4,AD$2),0),0)</f>
        <v>0</v>
      </c>
      <c r="AE95" s="19">
        <f>IF($A95&gt;=AE$1,IF($A95&lt;=AE$1+AE$4,PMT('RA Calc using Annuity formula'!$U$1,AE$4,AE$2),0),0)</f>
        <v>0</v>
      </c>
      <c r="AF95" s="19">
        <f>IF($A95&gt;=AF$1,IF($A95&lt;=AF$1+AF$4,PMT('RA Calc using Annuity formula'!$U$1,AF$4,AF$2),0),0)</f>
        <v>0</v>
      </c>
      <c r="AG95" s="19">
        <f>IF($A95&gt;=AG$1,IF($A95&lt;=AG$1+AG$4,PMT('RA Calc using Annuity formula'!$U$1,AG$4,AG$2),0),0)</f>
        <v>0</v>
      </c>
      <c r="AH95" s="19">
        <f>IF($A95&gt;=AH$1,IF($A95&lt;=AH$1+AH$4,PMT('RA Calc using Annuity formula'!$U$1,AH$4,AH$2),0),0)</f>
        <v>0</v>
      </c>
      <c r="AI95" s="19">
        <f>IF($A95&gt;=AI$1,IF($A95&lt;=AI$1+AI$4,PMT('RA Calc using Annuity formula'!$U$1,AI$4,AI$2),0),0)</f>
        <v>0</v>
      </c>
      <c r="AJ95" s="19">
        <f>IF($A95&gt;=AJ$1,IF($A95&lt;=AJ$1+AJ$4,PMT('RA Calc using Annuity formula'!$U$1,AJ$4,AJ$2),0),0)</f>
        <v>0</v>
      </c>
      <c r="AK95" s="19">
        <f>IF($A95&gt;=AK$1,IF($A95&lt;=AK$1+AK$4,PMT('RA Calc using Annuity formula'!$U$1,AK$4,AK$2),0),0)</f>
        <v>0</v>
      </c>
      <c r="AL95" s="19">
        <f>IF($A95&gt;=AL$1,IF($A95&lt;=AL$1+AL$4,PMT('RA Calc using Annuity formula'!$U$1,AL$4,AL$2),0),0)</f>
        <v>0</v>
      </c>
      <c r="AM95" s="19">
        <f>IF($A95&gt;=AM$1,IF($A95&lt;=AM$1+AM$4,PMT('RA Calc using Annuity formula'!$U$1,AM$4,AM$2),0),0)</f>
        <v>0</v>
      </c>
      <c r="AN95" s="19">
        <f>IF($A95&gt;=AN$1,IF($A95&lt;=AN$1+AN$4,PMT('RA Calc using Annuity formula'!$U$1,AN$4,AN$2),0),0)</f>
        <v>0</v>
      </c>
      <c r="AO95" s="19">
        <f>IF($A95&gt;=AO$1,IF($A95&lt;=AO$1+AO$4,PMT('RA Calc using Annuity formula'!$U$1,AO$4,AO$2),0),0)</f>
        <v>0</v>
      </c>
      <c r="AP95" s="19">
        <f>IF($A95&gt;=AP$1,IF($A95&lt;=AP$1+AP$4,PMT('RA Calc using Annuity formula'!$U$1,AP$4,AP$2),0),0)</f>
        <v>-528.11007422492833</v>
      </c>
      <c r="AQ95" s="19">
        <f>IF($A95&gt;=AQ$1,IF($A95&lt;=AQ$1+AQ$4,PMT('RA Calc using Annuity formula'!$U$1,AQ$4,AQ$2),0),0)</f>
        <v>0</v>
      </c>
      <c r="AR95" s="19">
        <f>IF($A95&gt;=AR$1,IF($A95&lt;=AR$1+AR$4,PMT('RA Calc using Annuity formula'!$U$1,AR$4,AR$2),0),0)</f>
        <v>0</v>
      </c>
      <c r="AS95" s="19">
        <f>IF($A95&gt;=AS$1,IF($A95&lt;=AS$1+AS$4,PMT('RA Calc using Annuity formula'!$U$1,AS$4,AS$2),0),0)</f>
        <v>0</v>
      </c>
      <c r="AT95" s="19">
        <f>IF($A95&gt;=AT$1,IF($A95&lt;=AT$1+AT$4,PMT('RA Calc using Annuity formula'!$U$1,AT$4,AT$2),0),0)</f>
        <v>0</v>
      </c>
      <c r="AU95" s="19">
        <f>IF($A95&gt;=AU$1,IF($A95&lt;=AU$1+AU$4,PMT('RA Calc using Annuity formula'!$U$1,AU$4,AU$2),0),0)</f>
        <v>0</v>
      </c>
      <c r="AV95" s="19">
        <f>IF($A95&gt;=AV$1,IF($A95&lt;=AV$1+AV$4,PMT('RA Calc using Annuity formula'!$U$1,AV$4,AV$2),0),0)</f>
        <v>0</v>
      </c>
      <c r="AW95" s="19">
        <f>IF($A95&gt;=AW$1,IF($A95&lt;=AW$1+AW$4,PMT('RA Calc using Annuity formula'!$U$1,AW$4,AW$2),0),0)</f>
        <v>0</v>
      </c>
      <c r="AX95" s="19">
        <f>IF($A95&gt;=AX$1,IF($A95&lt;=AX$1+AX$4,PMT('RA Calc using Annuity formula'!$U$1,AX$4,AX$2),0),0)</f>
        <v>0</v>
      </c>
      <c r="AY95" s="19">
        <f>IF($A95&gt;=AY$1,IF($A95&lt;=AY$1+AY$4,PMT('RA Calc using Annuity formula'!$U$1,AY$4,AY$2),0),0)</f>
        <v>0</v>
      </c>
      <c r="AZ95" s="19">
        <f>IF($A95&gt;=AZ$1,IF($A95&lt;=AZ$1+AZ$4,PMT('RA Calc using Annuity formula'!$U$1,AZ$4,AZ$2),0),0)</f>
        <v>0</v>
      </c>
      <c r="BA95" s="19">
        <f>IF($A95&gt;=BA$1,IF($A95&lt;=BA$1+BA$4,PMT('RA Calc using Annuity formula'!$U$1,BA$4,BA$2),0),0)</f>
        <v>0</v>
      </c>
      <c r="BB95" s="19">
        <f>IF($A95&gt;=BB$1,IF($A95&lt;=BB$1+BB$4,PMT('RA Calc using Annuity formula'!$U$1,BB$4,BB$2),0),0)</f>
        <v>0</v>
      </c>
      <c r="BC95" s="19">
        <f>IF($A95&gt;=BC$1,IF($A95&lt;=BC$1+BC$4,PMT('RA Calc using Annuity formula'!$U$1,BC$4,BC$2),0),0)</f>
        <v>0</v>
      </c>
      <c r="BD95" s="19">
        <f>IF($A95&gt;=BD$1,IF($A95&lt;=BD$1+BD$4,PMT('RA Calc using Annuity formula'!$U$1,BD$4,BD$2),0),0)</f>
        <v>0</v>
      </c>
      <c r="BE95" s="19">
        <f>IF($A95&gt;=BE$1,IF($A95&lt;=BE$1+BE$4,PMT('RA Calc using Annuity formula'!$U$1,BE$4,BE$2),0),0)</f>
        <v>0</v>
      </c>
      <c r="BF95" s="19">
        <f>IF($A95&gt;=BF$1,IF($A95&lt;=BF$1+BF$4,PMT('RA Calc using Annuity formula'!$U$1,BF$4,BF$2),0),0)</f>
        <v>0</v>
      </c>
      <c r="BG95" s="19">
        <f>IF($A95&gt;=BG$1,IF($A95&lt;=BG$1+BG$4,PMT('RA Calc using Annuity formula'!$U$1,BG$4,BG$2),0),0)</f>
        <v>0</v>
      </c>
      <c r="BH95" s="19">
        <f>IF($A95&gt;=BH$1,IF($A95&lt;=BH$1+BH$4,PMT('RA Calc using Annuity formula'!$U$1,BH$4,BH$2),0),0)</f>
        <v>0</v>
      </c>
      <c r="BI95" s="19">
        <f>IF($A95&gt;=BI$1,IF($A95&lt;=BI$1+BI$4,PMT('RA Calc using Annuity formula'!$U$1,BI$4,BI$2),0),0)</f>
        <v>0</v>
      </c>
      <c r="BJ95" s="19">
        <f>IF($A95&gt;=BJ$1,IF($A95&lt;=BJ$1+BJ$4,PMT('RA Calc using Annuity formula'!$U$1,BJ$4,BJ$2),0),0)</f>
        <v>0</v>
      </c>
      <c r="BK95" s="19">
        <f>IF($A95&gt;=BK$1,IF($A95&lt;=BK$1+BK$4,PMT('RA Calc using Annuity formula'!$U$1,BK$4,BK$2),0),0)</f>
        <v>0</v>
      </c>
      <c r="BL95" s="19">
        <f>IF($A95&gt;=BL$1,IF($A95&lt;=BL$1+BL$4,PMT('RA Calc using Annuity formula'!$U$1,BL$4,BL$2),0),0)</f>
        <v>0</v>
      </c>
      <c r="BM95" s="19">
        <f>IF($A95&gt;=BM$1,IF($A95&lt;=BM$1+BM$4,PMT('RA Calc using Annuity formula'!$U$1,BM$4,BM$2),0),0)</f>
        <v>0</v>
      </c>
      <c r="BN95" s="19">
        <f>IF($A95&gt;=BN$1,IF($A95&lt;=BN$1+BN$4,PMT('RA Calc using Annuity formula'!$U$1,BN$4,BN$2),0),0)</f>
        <v>0</v>
      </c>
      <c r="BO95" s="19">
        <f>IF($A95&gt;=BO$1,IF($A95&lt;=BO$1+BO$4,PMT('RA Calc using Annuity formula'!$U$1,BO$4,BO$2),0),0)</f>
        <v>0</v>
      </c>
      <c r="BP95" s="19">
        <f>IF($A95&gt;=BP$1,IF($A95&lt;=BP$1+BP$4,PMT('RA Calc using Annuity formula'!$U$1,BP$4,BP$2),0),0)</f>
        <v>0</v>
      </c>
      <c r="BQ95" s="19">
        <f>IF($A95&gt;=BQ$1,IF($A95&lt;=BQ$1+BQ$4,PMT('RA Calc using Annuity formula'!$U$1,BQ$4,BQ$2),0),0)</f>
        <v>0</v>
      </c>
      <c r="BR95" s="19">
        <f>IF($A95&gt;=BR$1,IF($A95&lt;=BR$1+BR$4,PMT('RA Calc using Annuity formula'!$U$1,BR$4,BR$2),0),0)</f>
        <v>0</v>
      </c>
      <c r="BS95" s="19">
        <f>IF($A95&gt;=BS$1,IF($A95&lt;=BS$1+BS$4,PMT('RA Calc using Annuity formula'!$U$1,BS$4,BS$2),0),0)</f>
        <v>0</v>
      </c>
      <c r="BT95" s="19">
        <f>IF($A95&gt;=BT$1,IF($A95&lt;=BT$1+BT$4,PMT('RA Calc using Annuity formula'!$U$1,BT$4,BT$2),0),0)</f>
        <v>0</v>
      </c>
      <c r="BU95" s="19">
        <f>IF($A95&gt;=BU$1,IF($A95&lt;=BU$1+BU$4,PMT('RA Calc using Annuity formula'!$U$1,BU$4,BU$2),0),0)</f>
        <v>0</v>
      </c>
      <c r="BV95" s="19">
        <f>IF($A95&gt;=BV$1,IF($A95&lt;=BV$1+BV$4,PMT('RA Calc using Annuity formula'!$U$1,BV$4,BV$2),0),0)</f>
        <v>0</v>
      </c>
      <c r="BW95" s="19">
        <f>IF($A95&gt;=BW$1,IF($A95&lt;=BW$1+BW$4,PMT('RA Calc using Annuity formula'!$U$1,BW$4,BW$2),0),0)</f>
        <v>0</v>
      </c>
      <c r="BX95" s="19">
        <f>IF($A95&gt;=BX$1,IF($A95&lt;=BX$1+BX$4,PMT('RA Calc using Annuity formula'!$U$1,BX$4,BX$2),0),0)</f>
        <v>-179.7514213227783</v>
      </c>
      <c r="BY95" s="19">
        <f>IF($A95&gt;=BY$1,IF($A95&lt;=BY$1+BY$4,PMT('RA Calc using Annuity formula'!$U$1,BY$4,BY$2),0),0)</f>
        <v>-184.51444056210718</v>
      </c>
      <c r="BZ95" s="19">
        <f>IF($A95&gt;=BZ$1,IF($A95&lt;=BZ$1+BZ$4,PMT('RA Calc using Annuity formula'!$U$1,BZ$4,BZ$2),0),0)</f>
        <v>-189.40366938635762</v>
      </c>
      <c r="CA95" s="19">
        <f>IF($A95&gt;=CA$1,IF($A95&lt;=CA$1+CA$4,PMT('RA Calc using Annuity formula'!$U$1,CA$4,CA$2),0),0)</f>
        <v>-194.42245207329253</v>
      </c>
      <c r="CB95" s="19">
        <f>IF($A95&gt;=CB$1,IF($A95&lt;=CB$1+CB$4,PMT('RA Calc using Annuity formula'!$U$1,CB$4,CB$2),0),0)</f>
        <v>-199.5742215167158</v>
      </c>
      <c r="CC95" s="19">
        <f>IF($A95&gt;=CC$1,IF($A95&lt;=CC$1+CC$4,PMT('RA Calc using Annuity formula'!$U$1,CC$4,CC$2),0),0)</f>
        <v>-204.86250157460336</v>
      </c>
      <c r="CD95" s="19">
        <f>IF($A95&gt;=CD$1,IF($A95&lt;=CD$1+CD$4,PMT('RA Calc using Annuity formula'!$U$1,CD$4,CD$2),0),0)</f>
        <v>-210.29090947945494</v>
      </c>
      <c r="CE95" s="19">
        <f>IF($A95&gt;=CE$1,IF($A95&lt;=CE$1+CE$4,PMT('RA Calc using Annuity formula'!$U$1,CE$4,CE$2),0),0)</f>
        <v>-215.86315831251429</v>
      </c>
      <c r="CF95" s="19">
        <f>IF($A95&gt;=CF$1,IF($A95&lt;=CF$1+CF$4,PMT('RA Calc using Annuity formula'!$U$1,CF$4,CF$2),0),0)</f>
        <v>-221.58305954355117</v>
      </c>
      <c r="CG95" s="19">
        <f>IF($A95&gt;=CG$1,IF($A95&lt;=CG$1+CG$4,PMT('RA Calc using Annuity formula'!$U$1,CG$4,CG$2),0),0)</f>
        <v>-227.4545256379422</v>
      </c>
      <c r="CH95" s="19">
        <f>IF($A95&gt;=CH$1,IF($A95&lt;=CH$1+CH$4,PMT('RA Calc using Annuity formula'!$U$1,CH$4,CH$2),0),0)</f>
        <v>-233.48157273283297</v>
      </c>
    </row>
    <row r="96" spans="1:86" x14ac:dyDescent="0.25">
      <c r="A96" s="1">
        <v>116</v>
      </c>
      <c r="B96" s="19">
        <f t="shared" si="6"/>
        <v>-2609.5605850443003</v>
      </c>
      <c r="C96" s="19">
        <f t="shared" si="5"/>
        <v>-42.779681722037708</v>
      </c>
      <c r="D96" s="19"/>
      <c r="E96" s="19"/>
      <c r="K96" s="19">
        <f>IF($A96&gt;=K$1,IF($A96&lt;=K$1+K$4,PMT('RA Calc using Annuity formula'!$U$1,K$4,K$3),0),0)</f>
        <v>0</v>
      </c>
      <c r="L96" s="19">
        <f>IF($A96&gt;=L$1,IF($A96&lt;=L$1+L$4,PMT('RA Calc using Annuity formula'!$U$1,L$4,L$2),0),0)</f>
        <v>0</v>
      </c>
      <c r="M96" s="19">
        <f>IF($A96&gt;=M$1,IF($A96&lt;=M$1+M$4,PMT('RA Calc using Annuity formula'!$U$1,M$4,M$2),0),0)</f>
        <v>0</v>
      </c>
      <c r="N96" s="19">
        <f>IF($A96&gt;=N$1,IF($A96&lt;=N$1+N$4,PMT('RA Calc using Annuity formula'!$U$1,N$4,N$2),0),0)</f>
        <v>0</v>
      </c>
      <c r="O96" s="19">
        <f>IF($A96&gt;=O$1,IF($A96&lt;=O$1+O$4,PMT('RA Calc using Annuity formula'!$U$1,O$4,O$2),0),0)</f>
        <v>0</v>
      </c>
      <c r="P96" s="19">
        <f>IF($A96&gt;=P$1,IF($A96&lt;=P$1+P$4,PMT('RA Calc using Annuity formula'!$U$1,P$4,P$2),0),0)</f>
        <v>0</v>
      </c>
      <c r="Q96" s="19">
        <f>IF($A96&gt;=Q$1,IF($A96&lt;=Q$1+Q$4,PMT('RA Calc using Annuity formula'!$U$1,Q$4,Q$2),0),0)</f>
        <v>0</v>
      </c>
      <c r="R96" s="19">
        <f>IF($A96&gt;=R$1,IF($A96&lt;=R$1+R$4,PMT('RA Calc using Annuity formula'!$U$1,R$4,R$2),0),0)</f>
        <v>0</v>
      </c>
      <c r="S96" s="19">
        <f>IF($A96&gt;=S$1,IF($A96&lt;=S$1+S$4,PMT('RA Calc using Annuity formula'!$U$1,S$4,S$2),0),0)</f>
        <v>0</v>
      </c>
      <c r="T96" s="19">
        <f>IF($A96&gt;=T$1,IF($A96&lt;=T$1+T$4,PMT('RA Calc using Annuity formula'!$U$1,T$4,T$2),0),0)</f>
        <v>0</v>
      </c>
      <c r="U96" s="19">
        <f>IF($A96&gt;=U$1,IF($A96&lt;=U$1+U$4,PMT('RA Calc using Annuity formula'!$U$1,U$4,U$2),0),0)</f>
        <v>0</v>
      </c>
      <c r="V96" s="19">
        <f>IF($A96&gt;=V$1,IF($A96&lt;=V$1+V$4,PMT('RA Calc using Annuity formula'!$U$1,V$4,V$2),0),0)</f>
        <v>0</v>
      </c>
      <c r="W96" s="19">
        <f>IF($A96&gt;=W$1,IF($A96&lt;=W$1+W$4,PMT('RA Calc using Annuity formula'!$U$1,W$4,W$2),0),0)</f>
        <v>0</v>
      </c>
      <c r="X96" s="19">
        <f>IF($A96&gt;=X$1,IF($A96&lt;=X$1+X$4,PMT('RA Calc using Annuity formula'!$U$1,X$4,X$2),0),0)</f>
        <v>0</v>
      </c>
      <c r="Y96" s="19">
        <f>IF($A96&gt;=Y$1,IF($A96&lt;=Y$1+Y$4,PMT('RA Calc using Annuity formula'!$U$1,Y$4,Y$2),0),0)</f>
        <v>0</v>
      </c>
      <c r="Z96" s="19">
        <f>IF($A96&gt;=Z$1,IF($A96&lt;=Z$1+Z$4,PMT('RA Calc using Annuity formula'!$U$1,Z$4,Z$2),0),0)</f>
        <v>0</v>
      </c>
      <c r="AA96" s="19">
        <f>IF($A96&gt;=AA$1,IF($A96&lt;=AA$1+AA$4,PMT('RA Calc using Annuity formula'!$U$1,AA$4,AA$2),0),0)</f>
        <v>0</v>
      </c>
      <c r="AB96" s="19">
        <f>IF($A96&gt;=AB$1,IF($A96&lt;=AB$1+AB$4,PMT('RA Calc using Annuity formula'!$U$1,AB$4,AB$2),0),0)</f>
        <v>0</v>
      </c>
      <c r="AC96" s="19">
        <f>IF($A96&gt;=AC$1,IF($A96&lt;=AC$1+AC$4,PMT('RA Calc using Annuity formula'!$U$1,AC$4,AC$2),0),0)</f>
        <v>0</v>
      </c>
      <c r="AD96" s="19">
        <f>IF($A96&gt;=AD$1,IF($A96&lt;=AD$1+AD$4,PMT('RA Calc using Annuity formula'!$U$1,AD$4,AD$2),0),0)</f>
        <v>0</v>
      </c>
      <c r="AE96" s="19">
        <f>IF($A96&gt;=AE$1,IF($A96&lt;=AE$1+AE$4,PMT('RA Calc using Annuity formula'!$U$1,AE$4,AE$2),0),0)</f>
        <v>0</v>
      </c>
      <c r="AF96" s="19">
        <f>IF($A96&gt;=AF$1,IF($A96&lt;=AF$1+AF$4,PMT('RA Calc using Annuity formula'!$U$1,AF$4,AF$2),0),0)</f>
        <v>0</v>
      </c>
      <c r="AG96" s="19">
        <f>IF($A96&gt;=AG$1,IF($A96&lt;=AG$1+AG$4,PMT('RA Calc using Annuity formula'!$U$1,AG$4,AG$2),0),0)</f>
        <v>0</v>
      </c>
      <c r="AH96" s="19">
        <f>IF($A96&gt;=AH$1,IF($A96&lt;=AH$1+AH$4,PMT('RA Calc using Annuity formula'!$U$1,AH$4,AH$2),0),0)</f>
        <v>0</v>
      </c>
      <c r="AI96" s="19">
        <f>IF($A96&gt;=AI$1,IF($A96&lt;=AI$1+AI$4,PMT('RA Calc using Annuity formula'!$U$1,AI$4,AI$2),0),0)</f>
        <v>0</v>
      </c>
      <c r="AJ96" s="19">
        <f>IF($A96&gt;=AJ$1,IF($A96&lt;=AJ$1+AJ$4,PMT('RA Calc using Annuity formula'!$U$1,AJ$4,AJ$2),0),0)</f>
        <v>0</v>
      </c>
      <c r="AK96" s="19">
        <f>IF($A96&gt;=AK$1,IF($A96&lt;=AK$1+AK$4,PMT('RA Calc using Annuity formula'!$U$1,AK$4,AK$2),0),0)</f>
        <v>0</v>
      </c>
      <c r="AL96" s="19">
        <f>IF($A96&gt;=AL$1,IF($A96&lt;=AL$1+AL$4,PMT('RA Calc using Annuity formula'!$U$1,AL$4,AL$2),0),0)</f>
        <v>0</v>
      </c>
      <c r="AM96" s="19">
        <f>IF($A96&gt;=AM$1,IF($A96&lt;=AM$1+AM$4,PMT('RA Calc using Annuity formula'!$U$1,AM$4,AM$2),0),0)</f>
        <v>0</v>
      </c>
      <c r="AN96" s="19">
        <f>IF($A96&gt;=AN$1,IF($A96&lt;=AN$1+AN$4,PMT('RA Calc using Annuity formula'!$U$1,AN$4,AN$2),0),0)</f>
        <v>0</v>
      </c>
      <c r="AO96" s="19">
        <f>IF($A96&gt;=AO$1,IF($A96&lt;=AO$1+AO$4,PMT('RA Calc using Annuity formula'!$U$1,AO$4,AO$2),0),0)</f>
        <v>0</v>
      </c>
      <c r="AP96" s="19">
        <f>IF($A96&gt;=AP$1,IF($A96&lt;=AP$1+AP$4,PMT('RA Calc using Annuity formula'!$U$1,AP$4,AP$2),0),0)</f>
        <v>-528.11007422492833</v>
      </c>
      <c r="AQ96" s="19">
        <f>IF($A96&gt;=AQ$1,IF($A96&lt;=AQ$1+AQ$4,PMT('RA Calc using Annuity formula'!$U$1,AQ$4,AQ$2),0),0)</f>
        <v>0</v>
      </c>
      <c r="AR96" s="19">
        <f>IF($A96&gt;=AR$1,IF($A96&lt;=AR$1+AR$4,PMT('RA Calc using Annuity formula'!$U$1,AR$4,AR$2),0),0)</f>
        <v>0</v>
      </c>
      <c r="AS96" s="19">
        <f>IF($A96&gt;=AS$1,IF($A96&lt;=AS$1+AS$4,PMT('RA Calc using Annuity formula'!$U$1,AS$4,AS$2),0),0)</f>
        <v>0</v>
      </c>
      <c r="AT96" s="19">
        <f>IF($A96&gt;=AT$1,IF($A96&lt;=AT$1+AT$4,PMT('RA Calc using Annuity formula'!$U$1,AT$4,AT$2),0),0)</f>
        <v>0</v>
      </c>
      <c r="AU96" s="19">
        <f>IF($A96&gt;=AU$1,IF($A96&lt;=AU$1+AU$4,PMT('RA Calc using Annuity formula'!$U$1,AU$4,AU$2),0),0)</f>
        <v>0</v>
      </c>
      <c r="AV96" s="19">
        <f>IF($A96&gt;=AV$1,IF($A96&lt;=AV$1+AV$4,PMT('RA Calc using Annuity formula'!$U$1,AV$4,AV$2),0),0)</f>
        <v>0</v>
      </c>
      <c r="AW96" s="19">
        <f>IF($A96&gt;=AW$1,IF($A96&lt;=AW$1+AW$4,PMT('RA Calc using Annuity formula'!$U$1,AW$4,AW$2),0),0)</f>
        <v>0</v>
      </c>
      <c r="AX96" s="19">
        <f>IF($A96&gt;=AX$1,IF($A96&lt;=AX$1+AX$4,PMT('RA Calc using Annuity formula'!$U$1,AX$4,AX$2),0),0)</f>
        <v>0</v>
      </c>
      <c r="AY96" s="19">
        <f>IF($A96&gt;=AY$1,IF($A96&lt;=AY$1+AY$4,PMT('RA Calc using Annuity formula'!$U$1,AY$4,AY$2),0),0)</f>
        <v>0</v>
      </c>
      <c r="AZ96" s="19">
        <f>IF($A96&gt;=AZ$1,IF($A96&lt;=AZ$1+AZ$4,PMT('RA Calc using Annuity formula'!$U$1,AZ$4,AZ$2),0),0)</f>
        <v>0</v>
      </c>
      <c r="BA96" s="19">
        <f>IF($A96&gt;=BA$1,IF($A96&lt;=BA$1+BA$4,PMT('RA Calc using Annuity formula'!$U$1,BA$4,BA$2),0),0)</f>
        <v>0</v>
      </c>
      <c r="BB96" s="19">
        <f>IF($A96&gt;=BB$1,IF($A96&lt;=BB$1+BB$4,PMT('RA Calc using Annuity formula'!$U$1,BB$4,BB$2),0),0)</f>
        <v>0</v>
      </c>
      <c r="BC96" s="19">
        <f>IF($A96&gt;=BC$1,IF($A96&lt;=BC$1+BC$4,PMT('RA Calc using Annuity formula'!$U$1,BC$4,BC$2),0),0)</f>
        <v>0</v>
      </c>
      <c r="BD96" s="19">
        <f>IF($A96&gt;=BD$1,IF($A96&lt;=BD$1+BD$4,PMT('RA Calc using Annuity formula'!$U$1,BD$4,BD$2),0),0)</f>
        <v>0</v>
      </c>
      <c r="BE96" s="19">
        <f>IF($A96&gt;=BE$1,IF($A96&lt;=BE$1+BE$4,PMT('RA Calc using Annuity formula'!$U$1,BE$4,BE$2),0),0)</f>
        <v>0</v>
      </c>
      <c r="BF96" s="19">
        <f>IF($A96&gt;=BF$1,IF($A96&lt;=BF$1+BF$4,PMT('RA Calc using Annuity formula'!$U$1,BF$4,BF$2),0),0)</f>
        <v>0</v>
      </c>
      <c r="BG96" s="19">
        <f>IF($A96&gt;=BG$1,IF($A96&lt;=BG$1+BG$4,PMT('RA Calc using Annuity formula'!$U$1,BG$4,BG$2),0),0)</f>
        <v>0</v>
      </c>
      <c r="BH96" s="19">
        <f>IF($A96&gt;=BH$1,IF($A96&lt;=BH$1+BH$4,PMT('RA Calc using Annuity formula'!$U$1,BH$4,BH$2),0),0)</f>
        <v>0</v>
      </c>
      <c r="BI96" s="19">
        <f>IF($A96&gt;=BI$1,IF($A96&lt;=BI$1+BI$4,PMT('RA Calc using Annuity formula'!$U$1,BI$4,BI$2),0),0)</f>
        <v>0</v>
      </c>
      <c r="BJ96" s="19">
        <f>IF($A96&gt;=BJ$1,IF($A96&lt;=BJ$1+BJ$4,PMT('RA Calc using Annuity formula'!$U$1,BJ$4,BJ$2),0),0)</f>
        <v>0</v>
      </c>
      <c r="BK96" s="19">
        <f>IF($A96&gt;=BK$1,IF($A96&lt;=BK$1+BK$4,PMT('RA Calc using Annuity formula'!$U$1,BK$4,BK$2),0),0)</f>
        <v>0</v>
      </c>
      <c r="BL96" s="19">
        <f>IF($A96&gt;=BL$1,IF($A96&lt;=BL$1+BL$4,PMT('RA Calc using Annuity formula'!$U$1,BL$4,BL$2),0),0)</f>
        <v>0</v>
      </c>
      <c r="BM96" s="19">
        <f>IF($A96&gt;=BM$1,IF($A96&lt;=BM$1+BM$4,PMT('RA Calc using Annuity formula'!$U$1,BM$4,BM$2),0),0)</f>
        <v>0</v>
      </c>
      <c r="BN96" s="19">
        <f>IF($A96&gt;=BN$1,IF($A96&lt;=BN$1+BN$4,PMT('RA Calc using Annuity formula'!$U$1,BN$4,BN$2),0),0)</f>
        <v>0</v>
      </c>
      <c r="BO96" s="19">
        <f>IF($A96&gt;=BO$1,IF($A96&lt;=BO$1+BO$4,PMT('RA Calc using Annuity formula'!$U$1,BO$4,BO$2),0),0)</f>
        <v>0</v>
      </c>
      <c r="BP96" s="19">
        <f>IF($A96&gt;=BP$1,IF($A96&lt;=BP$1+BP$4,PMT('RA Calc using Annuity formula'!$U$1,BP$4,BP$2),0),0)</f>
        <v>0</v>
      </c>
      <c r="BQ96" s="19">
        <f>IF($A96&gt;=BQ$1,IF($A96&lt;=BQ$1+BQ$4,PMT('RA Calc using Annuity formula'!$U$1,BQ$4,BQ$2),0),0)</f>
        <v>0</v>
      </c>
      <c r="BR96" s="19">
        <f>IF($A96&gt;=BR$1,IF($A96&lt;=BR$1+BR$4,PMT('RA Calc using Annuity formula'!$U$1,BR$4,BR$2),0),0)</f>
        <v>0</v>
      </c>
      <c r="BS96" s="19">
        <f>IF($A96&gt;=BS$1,IF($A96&lt;=BS$1+BS$4,PMT('RA Calc using Annuity formula'!$U$1,BS$4,BS$2),0),0)</f>
        <v>0</v>
      </c>
      <c r="BT96" s="19">
        <f>IF($A96&gt;=BT$1,IF($A96&lt;=BT$1+BT$4,PMT('RA Calc using Annuity formula'!$U$1,BT$4,BT$2),0),0)</f>
        <v>0</v>
      </c>
      <c r="BU96" s="19">
        <f>IF($A96&gt;=BU$1,IF($A96&lt;=BU$1+BU$4,PMT('RA Calc using Annuity formula'!$U$1,BU$4,BU$2),0),0)</f>
        <v>0</v>
      </c>
      <c r="BV96" s="19">
        <f>IF($A96&gt;=BV$1,IF($A96&lt;=BV$1+BV$4,PMT('RA Calc using Annuity formula'!$U$1,BV$4,BV$2),0),0)</f>
        <v>0</v>
      </c>
      <c r="BW96" s="19">
        <f>IF($A96&gt;=BW$1,IF($A96&lt;=BW$1+BW$4,PMT('RA Calc using Annuity formula'!$U$1,BW$4,BW$2),0),0)</f>
        <v>0</v>
      </c>
      <c r="BX96" s="19">
        <f>IF($A96&gt;=BX$1,IF($A96&lt;=BX$1+BX$4,PMT('RA Calc using Annuity formula'!$U$1,BX$4,BX$2),0),0)</f>
        <v>0</v>
      </c>
      <c r="BY96" s="19">
        <f>IF($A96&gt;=BY$1,IF($A96&lt;=BY$1+BY$4,PMT('RA Calc using Annuity formula'!$U$1,BY$4,BY$2),0),0)</f>
        <v>-184.51444056210718</v>
      </c>
      <c r="BZ96" s="19">
        <f>IF($A96&gt;=BZ$1,IF($A96&lt;=BZ$1+BZ$4,PMT('RA Calc using Annuity formula'!$U$1,BZ$4,BZ$2),0),0)</f>
        <v>-189.40366938635762</v>
      </c>
      <c r="CA96" s="19">
        <f>IF($A96&gt;=CA$1,IF($A96&lt;=CA$1+CA$4,PMT('RA Calc using Annuity formula'!$U$1,CA$4,CA$2),0),0)</f>
        <v>-194.42245207329253</v>
      </c>
      <c r="CB96" s="19">
        <f>IF($A96&gt;=CB$1,IF($A96&lt;=CB$1+CB$4,PMT('RA Calc using Annuity formula'!$U$1,CB$4,CB$2),0),0)</f>
        <v>-199.5742215167158</v>
      </c>
      <c r="CC96" s="19">
        <f>IF($A96&gt;=CC$1,IF($A96&lt;=CC$1+CC$4,PMT('RA Calc using Annuity formula'!$U$1,CC$4,CC$2),0),0)</f>
        <v>-204.86250157460336</v>
      </c>
      <c r="CD96" s="19">
        <f>IF($A96&gt;=CD$1,IF($A96&lt;=CD$1+CD$4,PMT('RA Calc using Annuity formula'!$U$1,CD$4,CD$2),0),0)</f>
        <v>-210.29090947945494</v>
      </c>
      <c r="CE96" s="19">
        <f>IF($A96&gt;=CE$1,IF($A96&lt;=CE$1+CE$4,PMT('RA Calc using Annuity formula'!$U$1,CE$4,CE$2),0),0)</f>
        <v>-215.86315831251429</v>
      </c>
      <c r="CF96" s="19">
        <f>IF($A96&gt;=CF$1,IF($A96&lt;=CF$1+CF$4,PMT('RA Calc using Annuity formula'!$U$1,CF$4,CF$2),0),0)</f>
        <v>-221.58305954355117</v>
      </c>
      <c r="CG96" s="19">
        <f>IF($A96&gt;=CG$1,IF($A96&lt;=CG$1+CG$4,PMT('RA Calc using Annuity formula'!$U$1,CG$4,CG$2),0),0)</f>
        <v>-227.4545256379422</v>
      </c>
      <c r="CH96" s="19">
        <f>IF($A96&gt;=CH$1,IF($A96&lt;=CH$1+CH$4,PMT('RA Calc using Annuity formula'!$U$1,CH$4,CH$2),0),0)</f>
        <v>-233.48157273283297</v>
      </c>
    </row>
    <row r="97" spans="1:86" x14ac:dyDescent="0.25">
      <c r="A97" s="1">
        <v>117</v>
      </c>
      <c r="B97" s="19">
        <f t="shared" si="6"/>
        <v>-2425.0461444821931</v>
      </c>
      <c r="C97" s="19">
        <f t="shared" si="5"/>
        <v>-39.754854827576935</v>
      </c>
      <c r="D97" s="19"/>
      <c r="E97" s="19"/>
      <c r="K97" s="19">
        <f>IF($A97&gt;=K$1,IF($A97&lt;=K$1+K$4,PMT('RA Calc using Annuity formula'!$U$1,K$4,K$3),0),0)</f>
        <v>0</v>
      </c>
      <c r="L97" s="19">
        <f>IF($A97&gt;=L$1,IF($A97&lt;=L$1+L$4,PMT('RA Calc using Annuity formula'!$U$1,L$4,L$2),0),0)</f>
        <v>0</v>
      </c>
      <c r="M97" s="19">
        <f>IF($A97&gt;=M$1,IF($A97&lt;=M$1+M$4,PMT('RA Calc using Annuity formula'!$U$1,M$4,M$2),0),0)</f>
        <v>0</v>
      </c>
      <c r="N97" s="19">
        <f>IF($A97&gt;=N$1,IF($A97&lt;=N$1+N$4,PMT('RA Calc using Annuity formula'!$U$1,N$4,N$2),0),0)</f>
        <v>0</v>
      </c>
      <c r="O97" s="19">
        <f>IF($A97&gt;=O$1,IF($A97&lt;=O$1+O$4,PMT('RA Calc using Annuity formula'!$U$1,O$4,O$2),0),0)</f>
        <v>0</v>
      </c>
      <c r="P97" s="19">
        <f>IF($A97&gt;=P$1,IF($A97&lt;=P$1+P$4,PMT('RA Calc using Annuity formula'!$U$1,P$4,P$2),0),0)</f>
        <v>0</v>
      </c>
      <c r="Q97" s="19">
        <f>IF($A97&gt;=Q$1,IF($A97&lt;=Q$1+Q$4,PMT('RA Calc using Annuity formula'!$U$1,Q$4,Q$2),0),0)</f>
        <v>0</v>
      </c>
      <c r="R97" s="19">
        <f>IF($A97&gt;=R$1,IF($A97&lt;=R$1+R$4,PMT('RA Calc using Annuity formula'!$U$1,R$4,R$2),0),0)</f>
        <v>0</v>
      </c>
      <c r="S97" s="19">
        <f>IF($A97&gt;=S$1,IF($A97&lt;=S$1+S$4,PMT('RA Calc using Annuity formula'!$U$1,S$4,S$2),0),0)</f>
        <v>0</v>
      </c>
      <c r="T97" s="19">
        <f>IF($A97&gt;=T$1,IF($A97&lt;=T$1+T$4,PMT('RA Calc using Annuity formula'!$U$1,T$4,T$2),0),0)</f>
        <v>0</v>
      </c>
      <c r="U97" s="19">
        <f>IF($A97&gt;=U$1,IF($A97&lt;=U$1+U$4,PMT('RA Calc using Annuity formula'!$U$1,U$4,U$2),0),0)</f>
        <v>0</v>
      </c>
      <c r="V97" s="19">
        <f>IF($A97&gt;=V$1,IF($A97&lt;=V$1+V$4,PMT('RA Calc using Annuity formula'!$U$1,V$4,V$2),0),0)</f>
        <v>0</v>
      </c>
      <c r="W97" s="19">
        <f>IF($A97&gt;=W$1,IF($A97&lt;=W$1+W$4,PMT('RA Calc using Annuity formula'!$U$1,W$4,W$2),0),0)</f>
        <v>0</v>
      </c>
      <c r="X97" s="19">
        <f>IF($A97&gt;=X$1,IF($A97&lt;=X$1+X$4,PMT('RA Calc using Annuity formula'!$U$1,X$4,X$2),0),0)</f>
        <v>0</v>
      </c>
      <c r="Y97" s="19">
        <f>IF($A97&gt;=Y$1,IF($A97&lt;=Y$1+Y$4,PMT('RA Calc using Annuity formula'!$U$1,Y$4,Y$2),0),0)</f>
        <v>0</v>
      </c>
      <c r="Z97" s="19">
        <f>IF($A97&gt;=Z$1,IF($A97&lt;=Z$1+Z$4,PMT('RA Calc using Annuity formula'!$U$1,Z$4,Z$2),0),0)</f>
        <v>0</v>
      </c>
      <c r="AA97" s="19">
        <f>IF($A97&gt;=AA$1,IF($A97&lt;=AA$1+AA$4,PMT('RA Calc using Annuity formula'!$U$1,AA$4,AA$2),0),0)</f>
        <v>0</v>
      </c>
      <c r="AB97" s="19">
        <f>IF($A97&gt;=AB$1,IF($A97&lt;=AB$1+AB$4,PMT('RA Calc using Annuity formula'!$U$1,AB$4,AB$2),0),0)</f>
        <v>0</v>
      </c>
      <c r="AC97" s="19">
        <f>IF($A97&gt;=AC$1,IF($A97&lt;=AC$1+AC$4,PMT('RA Calc using Annuity formula'!$U$1,AC$4,AC$2),0),0)</f>
        <v>0</v>
      </c>
      <c r="AD97" s="19">
        <f>IF($A97&gt;=AD$1,IF($A97&lt;=AD$1+AD$4,PMT('RA Calc using Annuity formula'!$U$1,AD$4,AD$2),0),0)</f>
        <v>0</v>
      </c>
      <c r="AE97" s="19">
        <f>IF($A97&gt;=AE$1,IF($A97&lt;=AE$1+AE$4,PMT('RA Calc using Annuity formula'!$U$1,AE$4,AE$2),0),0)</f>
        <v>0</v>
      </c>
      <c r="AF97" s="19">
        <f>IF($A97&gt;=AF$1,IF($A97&lt;=AF$1+AF$4,PMT('RA Calc using Annuity formula'!$U$1,AF$4,AF$2),0),0)</f>
        <v>0</v>
      </c>
      <c r="AG97" s="19">
        <f>IF($A97&gt;=AG$1,IF($A97&lt;=AG$1+AG$4,PMT('RA Calc using Annuity formula'!$U$1,AG$4,AG$2),0),0)</f>
        <v>0</v>
      </c>
      <c r="AH97" s="19">
        <f>IF($A97&gt;=AH$1,IF($A97&lt;=AH$1+AH$4,PMT('RA Calc using Annuity formula'!$U$1,AH$4,AH$2),0),0)</f>
        <v>0</v>
      </c>
      <c r="AI97" s="19">
        <f>IF($A97&gt;=AI$1,IF($A97&lt;=AI$1+AI$4,PMT('RA Calc using Annuity formula'!$U$1,AI$4,AI$2),0),0)</f>
        <v>0</v>
      </c>
      <c r="AJ97" s="19">
        <f>IF($A97&gt;=AJ$1,IF($A97&lt;=AJ$1+AJ$4,PMT('RA Calc using Annuity formula'!$U$1,AJ$4,AJ$2),0),0)</f>
        <v>0</v>
      </c>
      <c r="AK97" s="19">
        <f>IF($A97&gt;=AK$1,IF($A97&lt;=AK$1+AK$4,PMT('RA Calc using Annuity formula'!$U$1,AK$4,AK$2),0),0)</f>
        <v>0</v>
      </c>
      <c r="AL97" s="19">
        <f>IF($A97&gt;=AL$1,IF($A97&lt;=AL$1+AL$4,PMT('RA Calc using Annuity formula'!$U$1,AL$4,AL$2),0),0)</f>
        <v>0</v>
      </c>
      <c r="AM97" s="19">
        <f>IF($A97&gt;=AM$1,IF($A97&lt;=AM$1+AM$4,PMT('RA Calc using Annuity formula'!$U$1,AM$4,AM$2),0),0)</f>
        <v>0</v>
      </c>
      <c r="AN97" s="19">
        <f>IF($A97&gt;=AN$1,IF($A97&lt;=AN$1+AN$4,PMT('RA Calc using Annuity formula'!$U$1,AN$4,AN$2),0),0)</f>
        <v>0</v>
      </c>
      <c r="AO97" s="19">
        <f>IF($A97&gt;=AO$1,IF($A97&lt;=AO$1+AO$4,PMT('RA Calc using Annuity formula'!$U$1,AO$4,AO$2),0),0)</f>
        <v>0</v>
      </c>
      <c r="AP97" s="19">
        <f>IF($A97&gt;=AP$1,IF($A97&lt;=AP$1+AP$4,PMT('RA Calc using Annuity formula'!$U$1,AP$4,AP$2),0),0)</f>
        <v>-528.11007422492833</v>
      </c>
      <c r="AQ97" s="19">
        <f>IF($A97&gt;=AQ$1,IF($A97&lt;=AQ$1+AQ$4,PMT('RA Calc using Annuity formula'!$U$1,AQ$4,AQ$2),0),0)</f>
        <v>0</v>
      </c>
      <c r="AR97" s="19">
        <f>IF($A97&gt;=AR$1,IF($A97&lt;=AR$1+AR$4,PMT('RA Calc using Annuity formula'!$U$1,AR$4,AR$2),0),0)</f>
        <v>0</v>
      </c>
      <c r="AS97" s="19">
        <f>IF($A97&gt;=AS$1,IF($A97&lt;=AS$1+AS$4,PMT('RA Calc using Annuity formula'!$U$1,AS$4,AS$2),0),0)</f>
        <v>0</v>
      </c>
      <c r="AT97" s="19">
        <f>IF($A97&gt;=AT$1,IF($A97&lt;=AT$1+AT$4,PMT('RA Calc using Annuity formula'!$U$1,AT$4,AT$2),0),0)</f>
        <v>0</v>
      </c>
      <c r="AU97" s="19">
        <f>IF($A97&gt;=AU$1,IF($A97&lt;=AU$1+AU$4,PMT('RA Calc using Annuity formula'!$U$1,AU$4,AU$2),0),0)</f>
        <v>0</v>
      </c>
      <c r="AV97" s="19">
        <f>IF($A97&gt;=AV$1,IF($A97&lt;=AV$1+AV$4,PMT('RA Calc using Annuity formula'!$U$1,AV$4,AV$2),0),0)</f>
        <v>0</v>
      </c>
      <c r="AW97" s="19">
        <f>IF($A97&gt;=AW$1,IF($A97&lt;=AW$1+AW$4,PMT('RA Calc using Annuity formula'!$U$1,AW$4,AW$2),0),0)</f>
        <v>0</v>
      </c>
      <c r="AX97" s="19">
        <f>IF($A97&gt;=AX$1,IF($A97&lt;=AX$1+AX$4,PMT('RA Calc using Annuity formula'!$U$1,AX$4,AX$2),0),0)</f>
        <v>0</v>
      </c>
      <c r="AY97" s="19">
        <f>IF($A97&gt;=AY$1,IF($A97&lt;=AY$1+AY$4,PMT('RA Calc using Annuity formula'!$U$1,AY$4,AY$2),0),0)</f>
        <v>0</v>
      </c>
      <c r="AZ97" s="19">
        <f>IF($A97&gt;=AZ$1,IF($A97&lt;=AZ$1+AZ$4,PMT('RA Calc using Annuity formula'!$U$1,AZ$4,AZ$2),0),0)</f>
        <v>0</v>
      </c>
      <c r="BA97" s="19">
        <f>IF($A97&gt;=BA$1,IF($A97&lt;=BA$1+BA$4,PMT('RA Calc using Annuity formula'!$U$1,BA$4,BA$2),0),0)</f>
        <v>0</v>
      </c>
      <c r="BB97" s="19">
        <f>IF($A97&gt;=BB$1,IF($A97&lt;=BB$1+BB$4,PMT('RA Calc using Annuity formula'!$U$1,BB$4,BB$2),0),0)</f>
        <v>0</v>
      </c>
      <c r="BC97" s="19">
        <f>IF($A97&gt;=BC$1,IF($A97&lt;=BC$1+BC$4,PMT('RA Calc using Annuity formula'!$U$1,BC$4,BC$2),0),0)</f>
        <v>0</v>
      </c>
      <c r="BD97" s="19">
        <f>IF($A97&gt;=BD$1,IF($A97&lt;=BD$1+BD$4,PMT('RA Calc using Annuity formula'!$U$1,BD$4,BD$2),0),0)</f>
        <v>0</v>
      </c>
      <c r="BE97" s="19">
        <f>IF($A97&gt;=BE$1,IF($A97&lt;=BE$1+BE$4,PMT('RA Calc using Annuity formula'!$U$1,BE$4,BE$2),0),0)</f>
        <v>0</v>
      </c>
      <c r="BF97" s="19">
        <f>IF($A97&gt;=BF$1,IF($A97&lt;=BF$1+BF$4,PMT('RA Calc using Annuity formula'!$U$1,BF$4,BF$2),0),0)</f>
        <v>0</v>
      </c>
      <c r="BG97" s="19">
        <f>IF($A97&gt;=BG$1,IF($A97&lt;=BG$1+BG$4,PMT('RA Calc using Annuity formula'!$U$1,BG$4,BG$2),0),0)</f>
        <v>0</v>
      </c>
      <c r="BH97" s="19">
        <f>IF($A97&gt;=BH$1,IF($A97&lt;=BH$1+BH$4,PMT('RA Calc using Annuity formula'!$U$1,BH$4,BH$2),0),0)</f>
        <v>0</v>
      </c>
      <c r="BI97" s="19">
        <f>IF($A97&gt;=BI$1,IF($A97&lt;=BI$1+BI$4,PMT('RA Calc using Annuity formula'!$U$1,BI$4,BI$2),0),0)</f>
        <v>0</v>
      </c>
      <c r="BJ97" s="19">
        <f>IF($A97&gt;=BJ$1,IF($A97&lt;=BJ$1+BJ$4,PMT('RA Calc using Annuity formula'!$U$1,BJ$4,BJ$2),0),0)</f>
        <v>0</v>
      </c>
      <c r="BK97" s="19">
        <f>IF($A97&gt;=BK$1,IF($A97&lt;=BK$1+BK$4,PMT('RA Calc using Annuity formula'!$U$1,BK$4,BK$2),0),0)</f>
        <v>0</v>
      </c>
      <c r="BL97" s="19">
        <f>IF($A97&gt;=BL$1,IF($A97&lt;=BL$1+BL$4,PMT('RA Calc using Annuity formula'!$U$1,BL$4,BL$2),0),0)</f>
        <v>0</v>
      </c>
      <c r="BM97" s="19">
        <f>IF($A97&gt;=BM$1,IF($A97&lt;=BM$1+BM$4,PMT('RA Calc using Annuity formula'!$U$1,BM$4,BM$2),0),0)</f>
        <v>0</v>
      </c>
      <c r="BN97" s="19">
        <f>IF($A97&gt;=BN$1,IF($A97&lt;=BN$1+BN$4,PMT('RA Calc using Annuity formula'!$U$1,BN$4,BN$2),0),0)</f>
        <v>0</v>
      </c>
      <c r="BO97" s="19">
        <f>IF($A97&gt;=BO$1,IF($A97&lt;=BO$1+BO$4,PMT('RA Calc using Annuity formula'!$U$1,BO$4,BO$2),0),0)</f>
        <v>0</v>
      </c>
      <c r="BP97" s="19">
        <f>IF($A97&gt;=BP$1,IF($A97&lt;=BP$1+BP$4,PMT('RA Calc using Annuity formula'!$U$1,BP$4,BP$2),0),0)</f>
        <v>0</v>
      </c>
      <c r="BQ97" s="19">
        <f>IF($A97&gt;=BQ$1,IF($A97&lt;=BQ$1+BQ$4,PMT('RA Calc using Annuity formula'!$U$1,BQ$4,BQ$2),0),0)</f>
        <v>0</v>
      </c>
      <c r="BR97" s="19">
        <f>IF($A97&gt;=BR$1,IF($A97&lt;=BR$1+BR$4,PMT('RA Calc using Annuity formula'!$U$1,BR$4,BR$2),0),0)</f>
        <v>0</v>
      </c>
      <c r="BS97" s="19">
        <f>IF($A97&gt;=BS$1,IF($A97&lt;=BS$1+BS$4,PMT('RA Calc using Annuity formula'!$U$1,BS$4,BS$2),0),0)</f>
        <v>0</v>
      </c>
      <c r="BT97" s="19">
        <f>IF($A97&gt;=BT$1,IF($A97&lt;=BT$1+BT$4,PMT('RA Calc using Annuity formula'!$U$1,BT$4,BT$2),0),0)</f>
        <v>0</v>
      </c>
      <c r="BU97" s="19">
        <f>IF($A97&gt;=BU$1,IF($A97&lt;=BU$1+BU$4,PMT('RA Calc using Annuity formula'!$U$1,BU$4,BU$2),0),0)</f>
        <v>0</v>
      </c>
      <c r="BV97" s="19">
        <f>IF($A97&gt;=BV$1,IF($A97&lt;=BV$1+BV$4,PMT('RA Calc using Annuity formula'!$U$1,BV$4,BV$2),0),0)</f>
        <v>0</v>
      </c>
      <c r="BW97" s="19">
        <f>IF($A97&gt;=BW$1,IF($A97&lt;=BW$1+BW$4,PMT('RA Calc using Annuity formula'!$U$1,BW$4,BW$2),0),0)</f>
        <v>0</v>
      </c>
      <c r="BX97" s="19">
        <f>IF($A97&gt;=BX$1,IF($A97&lt;=BX$1+BX$4,PMT('RA Calc using Annuity formula'!$U$1,BX$4,BX$2),0),0)</f>
        <v>0</v>
      </c>
      <c r="BY97" s="19">
        <f>IF($A97&gt;=BY$1,IF($A97&lt;=BY$1+BY$4,PMT('RA Calc using Annuity formula'!$U$1,BY$4,BY$2),0),0)</f>
        <v>0</v>
      </c>
      <c r="BZ97" s="19">
        <f>IF($A97&gt;=BZ$1,IF($A97&lt;=BZ$1+BZ$4,PMT('RA Calc using Annuity formula'!$U$1,BZ$4,BZ$2),0),0)</f>
        <v>-189.40366938635762</v>
      </c>
      <c r="CA97" s="19">
        <f>IF($A97&gt;=CA$1,IF($A97&lt;=CA$1+CA$4,PMT('RA Calc using Annuity formula'!$U$1,CA$4,CA$2),0),0)</f>
        <v>-194.42245207329253</v>
      </c>
      <c r="CB97" s="19">
        <f>IF($A97&gt;=CB$1,IF($A97&lt;=CB$1+CB$4,PMT('RA Calc using Annuity formula'!$U$1,CB$4,CB$2),0),0)</f>
        <v>-199.5742215167158</v>
      </c>
      <c r="CC97" s="19">
        <f>IF($A97&gt;=CC$1,IF($A97&lt;=CC$1+CC$4,PMT('RA Calc using Annuity formula'!$U$1,CC$4,CC$2),0),0)</f>
        <v>-204.86250157460336</v>
      </c>
      <c r="CD97" s="19">
        <f>IF($A97&gt;=CD$1,IF($A97&lt;=CD$1+CD$4,PMT('RA Calc using Annuity formula'!$U$1,CD$4,CD$2),0),0)</f>
        <v>-210.29090947945494</v>
      </c>
      <c r="CE97" s="19">
        <f>IF($A97&gt;=CE$1,IF($A97&lt;=CE$1+CE$4,PMT('RA Calc using Annuity formula'!$U$1,CE$4,CE$2),0),0)</f>
        <v>-215.86315831251429</v>
      </c>
      <c r="CF97" s="19">
        <f>IF($A97&gt;=CF$1,IF($A97&lt;=CF$1+CF$4,PMT('RA Calc using Annuity formula'!$U$1,CF$4,CF$2),0),0)</f>
        <v>-221.58305954355117</v>
      </c>
      <c r="CG97" s="19">
        <f>IF($A97&gt;=CG$1,IF($A97&lt;=CG$1+CG$4,PMT('RA Calc using Annuity formula'!$U$1,CG$4,CG$2),0),0)</f>
        <v>-227.4545256379422</v>
      </c>
      <c r="CH97" s="19">
        <f>IF($A97&gt;=CH$1,IF($A97&lt;=CH$1+CH$4,PMT('RA Calc using Annuity formula'!$U$1,CH$4,CH$2),0),0)</f>
        <v>-233.48157273283297</v>
      </c>
    </row>
    <row r="98" spans="1:86" x14ac:dyDescent="0.25">
      <c r="A98" s="1">
        <v>118</v>
      </c>
      <c r="B98" s="19">
        <f t="shared" si="6"/>
        <v>-2235.6424750958354</v>
      </c>
      <c r="C98" s="19">
        <f t="shared" si="5"/>
        <v>-36.649876640915338</v>
      </c>
      <c r="D98" s="19"/>
      <c r="E98" s="19"/>
      <c r="K98" s="19">
        <f>IF($A98&gt;=K$1,IF($A98&lt;=K$1+K$4,PMT('RA Calc using Annuity formula'!$U$1,K$4,K$3),0),0)</f>
        <v>0</v>
      </c>
      <c r="L98" s="19">
        <f>IF($A98&gt;=L$1,IF($A98&lt;=L$1+L$4,PMT('RA Calc using Annuity formula'!$U$1,L$4,L$2),0),0)</f>
        <v>0</v>
      </c>
      <c r="M98" s="19">
        <f>IF($A98&gt;=M$1,IF($A98&lt;=M$1+M$4,PMT('RA Calc using Annuity formula'!$U$1,M$4,M$2),0),0)</f>
        <v>0</v>
      </c>
      <c r="N98" s="19">
        <f>IF($A98&gt;=N$1,IF($A98&lt;=N$1+N$4,PMT('RA Calc using Annuity formula'!$U$1,N$4,N$2),0),0)</f>
        <v>0</v>
      </c>
      <c r="O98" s="19">
        <f>IF($A98&gt;=O$1,IF($A98&lt;=O$1+O$4,PMT('RA Calc using Annuity formula'!$U$1,O$4,O$2),0),0)</f>
        <v>0</v>
      </c>
      <c r="P98" s="19">
        <f>IF($A98&gt;=P$1,IF($A98&lt;=P$1+P$4,PMT('RA Calc using Annuity formula'!$U$1,P$4,P$2),0),0)</f>
        <v>0</v>
      </c>
      <c r="Q98" s="19">
        <f>IF($A98&gt;=Q$1,IF($A98&lt;=Q$1+Q$4,PMT('RA Calc using Annuity formula'!$U$1,Q$4,Q$2),0),0)</f>
        <v>0</v>
      </c>
      <c r="R98" s="19">
        <f>IF($A98&gt;=R$1,IF($A98&lt;=R$1+R$4,PMT('RA Calc using Annuity formula'!$U$1,R$4,R$2),0),0)</f>
        <v>0</v>
      </c>
      <c r="S98" s="19">
        <f>IF($A98&gt;=S$1,IF($A98&lt;=S$1+S$4,PMT('RA Calc using Annuity formula'!$U$1,S$4,S$2),0),0)</f>
        <v>0</v>
      </c>
      <c r="T98" s="19">
        <f>IF($A98&gt;=T$1,IF($A98&lt;=T$1+T$4,PMT('RA Calc using Annuity formula'!$U$1,T$4,T$2),0),0)</f>
        <v>0</v>
      </c>
      <c r="U98" s="19">
        <f>IF($A98&gt;=U$1,IF($A98&lt;=U$1+U$4,PMT('RA Calc using Annuity formula'!$U$1,U$4,U$2),0),0)</f>
        <v>0</v>
      </c>
      <c r="V98" s="19">
        <f>IF($A98&gt;=V$1,IF($A98&lt;=V$1+V$4,PMT('RA Calc using Annuity formula'!$U$1,V$4,V$2),0),0)</f>
        <v>0</v>
      </c>
      <c r="W98" s="19">
        <f>IF($A98&gt;=W$1,IF($A98&lt;=W$1+W$4,PMT('RA Calc using Annuity formula'!$U$1,W$4,W$2),0),0)</f>
        <v>0</v>
      </c>
      <c r="X98" s="19">
        <f>IF($A98&gt;=X$1,IF($A98&lt;=X$1+X$4,PMT('RA Calc using Annuity formula'!$U$1,X$4,X$2),0),0)</f>
        <v>0</v>
      </c>
      <c r="Y98" s="19">
        <f>IF($A98&gt;=Y$1,IF($A98&lt;=Y$1+Y$4,PMT('RA Calc using Annuity formula'!$U$1,Y$4,Y$2),0),0)</f>
        <v>0</v>
      </c>
      <c r="Z98" s="19">
        <f>IF($A98&gt;=Z$1,IF($A98&lt;=Z$1+Z$4,PMT('RA Calc using Annuity formula'!$U$1,Z$4,Z$2),0),0)</f>
        <v>0</v>
      </c>
      <c r="AA98" s="19">
        <f>IF($A98&gt;=AA$1,IF($A98&lt;=AA$1+AA$4,PMT('RA Calc using Annuity formula'!$U$1,AA$4,AA$2),0),0)</f>
        <v>0</v>
      </c>
      <c r="AB98" s="19">
        <f>IF($A98&gt;=AB$1,IF($A98&lt;=AB$1+AB$4,PMT('RA Calc using Annuity formula'!$U$1,AB$4,AB$2),0),0)</f>
        <v>0</v>
      </c>
      <c r="AC98" s="19">
        <f>IF($A98&gt;=AC$1,IF($A98&lt;=AC$1+AC$4,PMT('RA Calc using Annuity formula'!$U$1,AC$4,AC$2),0),0)</f>
        <v>0</v>
      </c>
      <c r="AD98" s="19">
        <f>IF($A98&gt;=AD$1,IF($A98&lt;=AD$1+AD$4,PMT('RA Calc using Annuity formula'!$U$1,AD$4,AD$2),0),0)</f>
        <v>0</v>
      </c>
      <c r="AE98" s="19">
        <f>IF($A98&gt;=AE$1,IF($A98&lt;=AE$1+AE$4,PMT('RA Calc using Annuity formula'!$U$1,AE$4,AE$2),0),0)</f>
        <v>0</v>
      </c>
      <c r="AF98" s="19">
        <f>IF($A98&gt;=AF$1,IF($A98&lt;=AF$1+AF$4,PMT('RA Calc using Annuity formula'!$U$1,AF$4,AF$2),0),0)</f>
        <v>0</v>
      </c>
      <c r="AG98" s="19">
        <f>IF($A98&gt;=AG$1,IF($A98&lt;=AG$1+AG$4,PMT('RA Calc using Annuity formula'!$U$1,AG$4,AG$2),0),0)</f>
        <v>0</v>
      </c>
      <c r="AH98" s="19">
        <f>IF($A98&gt;=AH$1,IF($A98&lt;=AH$1+AH$4,PMT('RA Calc using Annuity formula'!$U$1,AH$4,AH$2),0),0)</f>
        <v>0</v>
      </c>
      <c r="AI98" s="19">
        <f>IF($A98&gt;=AI$1,IF($A98&lt;=AI$1+AI$4,PMT('RA Calc using Annuity formula'!$U$1,AI$4,AI$2),0),0)</f>
        <v>0</v>
      </c>
      <c r="AJ98" s="19">
        <f>IF($A98&gt;=AJ$1,IF($A98&lt;=AJ$1+AJ$4,PMT('RA Calc using Annuity formula'!$U$1,AJ$4,AJ$2),0),0)</f>
        <v>0</v>
      </c>
      <c r="AK98" s="19">
        <f>IF($A98&gt;=AK$1,IF($A98&lt;=AK$1+AK$4,PMT('RA Calc using Annuity formula'!$U$1,AK$4,AK$2),0),0)</f>
        <v>0</v>
      </c>
      <c r="AL98" s="19">
        <f>IF($A98&gt;=AL$1,IF($A98&lt;=AL$1+AL$4,PMT('RA Calc using Annuity formula'!$U$1,AL$4,AL$2),0),0)</f>
        <v>0</v>
      </c>
      <c r="AM98" s="19">
        <f>IF($A98&gt;=AM$1,IF($A98&lt;=AM$1+AM$4,PMT('RA Calc using Annuity formula'!$U$1,AM$4,AM$2),0),0)</f>
        <v>0</v>
      </c>
      <c r="AN98" s="19">
        <f>IF($A98&gt;=AN$1,IF($A98&lt;=AN$1+AN$4,PMT('RA Calc using Annuity formula'!$U$1,AN$4,AN$2),0),0)</f>
        <v>0</v>
      </c>
      <c r="AO98" s="19">
        <f>IF($A98&gt;=AO$1,IF($A98&lt;=AO$1+AO$4,PMT('RA Calc using Annuity formula'!$U$1,AO$4,AO$2),0),0)</f>
        <v>0</v>
      </c>
      <c r="AP98" s="19">
        <f>IF($A98&gt;=AP$1,IF($A98&lt;=AP$1+AP$4,PMT('RA Calc using Annuity formula'!$U$1,AP$4,AP$2),0),0)</f>
        <v>-528.11007422492833</v>
      </c>
      <c r="AQ98" s="19">
        <f>IF($A98&gt;=AQ$1,IF($A98&lt;=AQ$1+AQ$4,PMT('RA Calc using Annuity formula'!$U$1,AQ$4,AQ$2),0),0)</f>
        <v>0</v>
      </c>
      <c r="AR98" s="19">
        <f>IF($A98&gt;=AR$1,IF($A98&lt;=AR$1+AR$4,PMT('RA Calc using Annuity formula'!$U$1,AR$4,AR$2),0),0)</f>
        <v>0</v>
      </c>
      <c r="AS98" s="19">
        <f>IF($A98&gt;=AS$1,IF($A98&lt;=AS$1+AS$4,PMT('RA Calc using Annuity formula'!$U$1,AS$4,AS$2),0),0)</f>
        <v>0</v>
      </c>
      <c r="AT98" s="19">
        <f>IF($A98&gt;=AT$1,IF($A98&lt;=AT$1+AT$4,PMT('RA Calc using Annuity formula'!$U$1,AT$4,AT$2),0),0)</f>
        <v>0</v>
      </c>
      <c r="AU98" s="19">
        <f>IF($A98&gt;=AU$1,IF($A98&lt;=AU$1+AU$4,PMT('RA Calc using Annuity formula'!$U$1,AU$4,AU$2),0),0)</f>
        <v>0</v>
      </c>
      <c r="AV98" s="19">
        <f>IF($A98&gt;=AV$1,IF($A98&lt;=AV$1+AV$4,PMT('RA Calc using Annuity formula'!$U$1,AV$4,AV$2),0),0)</f>
        <v>0</v>
      </c>
      <c r="AW98" s="19">
        <f>IF($A98&gt;=AW$1,IF($A98&lt;=AW$1+AW$4,PMT('RA Calc using Annuity formula'!$U$1,AW$4,AW$2),0),0)</f>
        <v>0</v>
      </c>
      <c r="AX98" s="19">
        <f>IF($A98&gt;=AX$1,IF($A98&lt;=AX$1+AX$4,PMT('RA Calc using Annuity formula'!$U$1,AX$4,AX$2),0),0)</f>
        <v>0</v>
      </c>
      <c r="AY98" s="19">
        <f>IF($A98&gt;=AY$1,IF($A98&lt;=AY$1+AY$4,PMT('RA Calc using Annuity formula'!$U$1,AY$4,AY$2),0),0)</f>
        <v>0</v>
      </c>
      <c r="AZ98" s="19">
        <f>IF($A98&gt;=AZ$1,IF($A98&lt;=AZ$1+AZ$4,PMT('RA Calc using Annuity formula'!$U$1,AZ$4,AZ$2),0),0)</f>
        <v>0</v>
      </c>
      <c r="BA98" s="19">
        <f>IF($A98&gt;=BA$1,IF($A98&lt;=BA$1+BA$4,PMT('RA Calc using Annuity formula'!$U$1,BA$4,BA$2),0),0)</f>
        <v>0</v>
      </c>
      <c r="BB98" s="19">
        <f>IF($A98&gt;=BB$1,IF($A98&lt;=BB$1+BB$4,PMT('RA Calc using Annuity formula'!$U$1,BB$4,BB$2),0),0)</f>
        <v>0</v>
      </c>
      <c r="BC98" s="19">
        <f>IF($A98&gt;=BC$1,IF($A98&lt;=BC$1+BC$4,PMT('RA Calc using Annuity formula'!$U$1,BC$4,BC$2),0),0)</f>
        <v>0</v>
      </c>
      <c r="BD98" s="19">
        <f>IF($A98&gt;=BD$1,IF($A98&lt;=BD$1+BD$4,PMT('RA Calc using Annuity formula'!$U$1,BD$4,BD$2),0),0)</f>
        <v>0</v>
      </c>
      <c r="BE98" s="19">
        <f>IF($A98&gt;=BE$1,IF($A98&lt;=BE$1+BE$4,PMT('RA Calc using Annuity formula'!$U$1,BE$4,BE$2),0),0)</f>
        <v>0</v>
      </c>
      <c r="BF98" s="19">
        <f>IF($A98&gt;=BF$1,IF($A98&lt;=BF$1+BF$4,PMT('RA Calc using Annuity formula'!$U$1,BF$4,BF$2),0),0)</f>
        <v>0</v>
      </c>
      <c r="BG98" s="19">
        <f>IF($A98&gt;=BG$1,IF($A98&lt;=BG$1+BG$4,PMT('RA Calc using Annuity formula'!$U$1,BG$4,BG$2),0),0)</f>
        <v>0</v>
      </c>
      <c r="BH98" s="19">
        <f>IF($A98&gt;=BH$1,IF($A98&lt;=BH$1+BH$4,PMT('RA Calc using Annuity formula'!$U$1,BH$4,BH$2),0),0)</f>
        <v>0</v>
      </c>
      <c r="BI98" s="19">
        <f>IF($A98&gt;=BI$1,IF($A98&lt;=BI$1+BI$4,PMT('RA Calc using Annuity formula'!$U$1,BI$4,BI$2),0),0)</f>
        <v>0</v>
      </c>
      <c r="BJ98" s="19">
        <f>IF($A98&gt;=BJ$1,IF($A98&lt;=BJ$1+BJ$4,PMT('RA Calc using Annuity formula'!$U$1,BJ$4,BJ$2),0),0)</f>
        <v>0</v>
      </c>
      <c r="BK98" s="19">
        <f>IF($A98&gt;=BK$1,IF($A98&lt;=BK$1+BK$4,PMT('RA Calc using Annuity formula'!$U$1,BK$4,BK$2),0),0)</f>
        <v>0</v>
      </c>
      <c r="BL98" s="19">
        <f>IF($A98&gt;=BL$1,IF($A98&lt;=BL$1+BL$4,PMT('RA Calc using Annuity formula'!$U$1,BL$4,BL$2),0),0)</f>
        <v>0</v>
      </c>
      <c r="BM98" s="19">
        <f>IF($A98&gt;=BM$1,IF($A98&lt;=BM$1+BM$4,PMT('RA Calc using Annuity formula'!$U$1,BM$4,BM$2),0),0)</f>
        <v>0</v>
      </c>
      <c r="BN98" s="19">
        <f>IF($A98&gt;=BN$1,IF($A98&lt;=BN$1+BN$4,PMT('RA Calc using Annuity formula'!$U$1,BN$4,BN$2),0),0)</f>
        <v>0</v>
      </c>
      <c r="BO98" s="19">
        <f>IF($A98&gt;=BO$1,IF($A98&lt;=BO$1+BO$4,PMT('RA Calc using Annuity formula'!$U$1,BO$4,BO$2),0),0)</f>
        <v>0</v>
      </c>
      <c r="BP98" s="19">
        <f>IF($A98&gt;=BP$1,IF($A98&lt;=BP$1+BP$4,PMT('RA Calc using Annuity formula'!$U$1,BP$4,BP$2),0),0)</f>
        <v>0</v>
      </c>
      <c r="BQ98" s="19">
        <f>IF($A98&gt;=BQ$1,IF($A98&lt;=BQ$1+BQ$4,PMT('RA Calc using Annuity formula'!$U$1,BQ$4,BQ$2),0),0)</f>
        <v>0</v>
      </c>
      <c r="BR98" s="19">
        <f>IF($A98&gt;=BR$1,IF($A98&lt;=BR$1+BR$4,PMT('RA Calc using Annuity formula'!$U$1,BR$4,BR$2),0),0)</f>
        <v>0</v>
      </c>
      <c r="BS98" s="19">
        <f>IF($A98&gt;=BS$1,IF($A98&lt;=BS$1+BS$4,PMT('RA Calc using Annuity formula'!$U$1,BS$4,BS$2),0),0)</f>
        <v>0</v>
      </c>
      <c r="BT98" s="19">
        <f>IF($A98&gt;=BT$1,IF($A98&lt;=BT$1+BT$4,PMT('RA Calc using Annuity formula'!$U$1,BT$4,BT$2),0),0)</f>
        <v>0</v>
      </c>
      <c r="BU98" s="19">
        <f>IF($A98&gt;=BU$1,IF($A98&lt;=BU$1+BU$4,PMT('RA Calc using Annuity formula'!$U$1,BU$4,BU$2),0),0)</f>
        <v>0</v>
      </c>
      <c r="BV98" s="19">
        <f>IF($A98&gt;=BV$1,IF($A98&lt;=BV$1+BV$4,PMT('RA Calc using Annuity formula'!$U$1,BV$4,BV$2),0),0)</f>
        <v>0</v>
      </c>
      <c r="BW98" s="19">
        <f>IF($A98&gt;=BW$1,IF($A98&lt;=BW$1+BW$4,PMT('RA Calc using Annuity formula'!$U$1,BW$4,BW$2),0),0)</f>
        <v>0</v>
      </c>
      <c r="BX98" s="19">
        <f>IF($A98&gt;=BX$1,IF($A98&lt;=BX$1+BX$4,PMT('RA Calc using Annuity formula'!$U$1,BX$4,BX$2),0),0)</f>
        <v>0</v>
      </c>
      <c r="BY98" s="19">
        <f>IF($A98&gt;=BY$1,IF($A98&lt;=BY$1+BY$4,PMT('RA Calc using Annuity formula'!$U$1,BY$4,BY$2),0),0)</f>
        <v>0</v>
      </c>
      <c r="BZ98" s="19">
        <f>IF($A98&gt;=BZ$1,IF($A98&lt;=BZ$1+BZ$4,PMT('RA Calc using Annuity formula'!$U$1,BZ$4,BZ$2),0),0)</f>
        <v>0</v>
      </c>
      <c r="CA98" s="19">
        <f>IF($A98&gt;=CA$1,IF($A98&lt;=CA$1+CA$4,PMT('RA Calc using Annuity formula'!$U$1,CA$4,CA$2),0),0)</f>
        <v>-194.42245207329253</v>
      </c>
      <c r="CB98" s="19">
        <f>IF($A98&gt;=CB$1,IF($A98&lt;=CB$1+CB$4,PMT('RA Calc using Annuity formula'!$U$1,CB$4,CB$2),0),0)</f>
        <v>-199.5742215167158</v>
      </c>
      <c r="CC98" s="19">
        <f>IF($A98&gt;=CC$1,IF($A98&lt;=CC$1+CC$4,PMT('RA Calc using Annuity formula'!$U$1,CC$4,CC$2),0),0)</f>
        <v>-204.86250157460336</v>
      </c>
      <c r="CD98" s="19">
        <f>IF($A98&gt;=CD$1,IF($A98&lt;=CD$1+CD$4,PMT('RA Calc using Annuity formula'!$U$1,CD$4,CD$2),0),0)</f>
        <v>-210.29090947945494</v>
      </c>
      <c r="CE98" s="19">
        <f>IF($A98&gt;=CE$1,IF($A98&lt;=CE$1+CE$4,PMT('RA Calc using Annuity formula'!$U$1,CE$4,CE$2),0),0)</f>
        <v>-215.86315831251429</v>
      </c>
      <c r="CF98" s="19">
        <f>IF($A98&gt;=CF$1,IF($A98&lt;=CF$1+CF$4,PMT('RA Calc using Annuity formula'!$U$1,CF$4,CF$2),0),0)</f>
        <v>-221.58305954355117</v>
      </c>
      <c r="CG98" s="19">
        <f>IF($A98&gt;=CG$1,IF($A98&lt;=CG$1+CG$4,PMT('RA Calc using Annuity formula'!$U$1,CG$4,CG$2),0),0)</f>
        <v>-227.4545256379422</v>
      </c>
      <c r="CH98" s="19">
        <f>IF($A98&gt;=CH$1,IF($A98&lt;=CH$1+CH$4,PMT('RA Calc using Annuity formula'!$U$1,CH$4,CH$2),0),0)</f>
        <v>-233.48157273283297</v>
      </c>
    </row>
    <row r="99" spans="1:86" x14ac:dyDescent="0.25">
      <c r="A99" s="1">
        <v>119</v>
      </c>
      <c r="B99" s="19">
        <f t="shared" si="6"/>
        <v>-2041.220023022543</v>
      </c>
      <c r="C99" s="19">
        <f t="shared" si="5"/>
        <v>-33.462623328238408</v>
      </c>
      <c r="D99" s="19"/>
      <c r="E99" s="19"/>
      <c r="K99" s="19">
        <f>IF($A99&gt;=K$1,IF($A99&lt;=K$1+K$4,PMT('RA Calc using Annuity formula'!$U$1,K$4,K$3),0),0)</f>
        <v>0</v>
      </c>
      <c r="L99" s="19">
        <f>IF($A99&gt;=L$1,IF($A99&lt;=L$1+L$4,PMT('RA Calc using Annuity formula'!$U$1,L$4,L$2),0),0)</f>
        <v>0</v>
      </c>
      <c r="M99" s="19">
        <f>IF($A99&gt;=M$1,IF($A99&lt;=M$1+M$4,PMT('RA Calc using Annuity formula'!$U$1,M$4,M$2),0),0)</f>
        <v>0</v>
      </c>
      <c r="N99" s="19">
        <f>IF($A99&gt;=N$1,IF($A99&lt;=N$1+N$4,PMT('RA Calc using Annuity formula'!$U$1,N$4,N$2),0),0)</f>
        <v>0</v>
      </c>
      <c r="O99" s="19">
        <f>IF($A99&gt;=O$1,IF($A99&lt;=O$1+O$4,PMT('RA Calc using Annuity formula'!$U$1,O$4,O$2),0),0)</f>
        <v>0</v>
      </c>
      <c r="P99" s="19">
        <f>IF($A99&gt;=P$1,IF($A99&lt;=P$1+P$4,PMT('RA Calc using Annuity formula'!$U$1,P$4,P$2),0),0)</f>
        <v>0</v>
      </c>
      <c r="Q99" s="19">
        <f>IF($A99&gt;=Q$1,IF($A99&lt;=Q$1+Q$4,PMT('RA Calc using Annuity formula'!$U$1,Q$4,Q$2),0),0)</f>
        <v>0</v>
      </c>
      <c r="R99" s="19">
        <f>IF($A99&gt;=R$1,IF($A99&lt;=R$1+R$4,PMT('RA Calc using Annuity formula'!$U$1,R$4,R$2),0),0)</f>
        <v>0</v>
      </c>
      <c r="S99" s="19">
        <f>IF($A99&gt;=S$1,IF($A99&lt;=S$1+S$4,PMT('RA Calc using Annuity formula'!$U$1,S$4,S$2),0),0)</f>
        <v>0</v>
      </c>
      <c r="T99" s="19">
        <f>IF($A99&gt;=T$1,IF($A99&lt;=T$1+T$4,PMT('RA Calc using Annuity formula'!$U$1,T$4,T$2),0),0)</f>
        <v>0</v>
      </c>
      <c r="U99" s="19">
        <f>IF($A99&gt;=U$1,IF($A99&lt;=U$1+U$4,PMT('RA Calc using Annuity formula'!$U$1,U$4,U$2),0),0)</f>
        <v>0</v>
      </c>
      <c r="V99" s="19">
        <f>IF($A99&gt;=V$1,IF($A99&lt;=V$1+V$4,PMT('RA Calc using Annuity formula'!$U$1,V$4,V$2),0),0)</f>
        <v>0</v>
      </c>
      <c r="W99" s="19">
        <f>IF($A99&gt;=W$1,IF($A99&lt;=W$1+W$4,PMT('RA Calc using Annuity formula'!$U$1,W$4,W$2),0),0)</f>
        <v>0</v>
      </c>
      <c r="X99" s="19">
        <f>IF($A99&gt;=X$1,IF($A99&lt;=X$1+X$4,PMT('RA Calc using Annuity formula'!$U$1,X$4,X$2),0),0)</f>
        <v>0</v>
      </c>
      <c r="Y99" s="19">
        <f>IF($A99&gt;=Y$1,IF($A99&lt;=Y$1+Y$4,PMT('RA Calc using Annuity formula'!$U$1,Y$4,Y$2),0),0)</f>
        <v>0</v>
      </c>
      <c r="Z99" s="19">
        <f>IF($A99&gt;=Z$1,IF($A99&lt;=Z$1+Z$4,PMT('RA Calc using Annuity formula'!$U$1,Z$4,Z$2),0),0)</f>
        <v>0</v>
      </c>
      <c r="AA99" s="19">
        <f>IF($A99&gt;=AA$1,IF($A99&lt;=AA$1+AA$4,PMT('RA Calc using Annuity formula'!$U$1,AA$4,AA$2),0),0)</f>
        <v>0</v>
      </c>
      <c r="AB99" s="19">
        <f>IF($A99&gt;=AB$1,IF($A99&lt;=AB$1+AB$4,PMT('RA Calc using Annuity formula'!$U$1,AB$4,AB$2),0),0)</f>
        <v>0</v>
      </c>
      <c r="AC99" s="19">
        <f>IF($A99&gt;=AC$1,IF($A99&lt;=AC$1+AC$4,PMT('RA Calc using Annuity formula'!$U$1,AC$4,AC$2),0),0)</f>
        <v>0</v>
      </c>
      <c r="AD99" s="19">
        <f>IF($A99&gt;=AD$1,IF($A99&lt;=AD$1+AD$4,PMT('RA Calc using Annuity formula'!$U$1,AD$4,AD$2),0),0)</f>
        <v>0</v>
      </c>
      <c r="AE99" s="19">
        <f>IF($A99&gt;=AE$1,IF($A99&lt;=AE$1+AE$4,PMT('RA Calc using Annuity formula'!$U$1,AE$4,AE$2),0),0)</f>
        <v>0</v>
      </c>
      <c r="AF99" s="19">
        <f>IF($A99&gt;=AF$1,IF($A99&lt;=AF$1+AF$4,PMT('RA Calc using Annuity formula'!$U$1,AF$4,AF$2),0),0)</f>
        <v>0</v>
      </c>
      <c r="AG99" s="19">
        <f>IF($A99&gt;=AG$1,IF($A99&lt;=AG$1+AG$4,PMT('RA Calc using Annuity formula'!$U$1,AG$4,AG$2),0),0)</f>
        <v>0</v>
      </c>
      <c r="AH99" s="19">
        <f>IF($A99&gt;=AH$1,IF($A99&lt;=AH$1+AH$4,PMT('RA Calc using Annuity formula'!$U$1,AH$4,AH$2),0),0)</f>
        <v>0</v>
      </c>
      <c r="AI99" s="19">
        <f>IF($A99&gt;=AI$1,IF($A99&lt;=AI$1+AI$4,PMT('RA Calc using Annuity formula'!$U$1,AI$4,AI$2),0),0)</f>
        <v>0</v>
      </c>
      <c r="AJ99" s="19">
        <f>IF($A99&gt;=AJ$1,IF($A99&lt;=AJ$1+AJ$4,PMT('RA Calc using Annuity formula'!$U$1,AJ$4,AJ$2),0),0)</f>
        <v>0</v>
      </c>
      <c r="AK99" s="19">
        <f>IF($A99&gt;=AK$1,IF($A99&lt;=AK$1+AK$4,PMT('RA Calc using Annuity formula'!$U$1,AK$4,AK$2),0),0)</f>
        <v>0</v>
      </c>
      <c r="AL99" s="19">
        <f>IF($A99&gt;=AL$1,IF($A99&lt;=AL$1+AL$4,PMT('RA Calc using Annuity formula'!$U$1,AL$4,AL$2),0),0)</f>
        <v>0</v>
      </c>
      <c r="AM99" s="19">
        <f>IF($A99&gt;=AM$1,IF($A99&lt;=AM$1+AM$4,PMT('RA Calc using Annuity formula'!$U$1,AM$4,AM$2),0),0)</f>
        <v>0</v>
      </c>
      <c r="AN99" s="19">
        <f>IF($A99&gt;=AN$1,IF($A99&lt;=AN$1+AN$4,PMT('RA Calc using Annuity formula'!$U$1,AN$4,AN$2),0),0)</f>
        <v>0</v>
      </c>
      <c r="AO99" s="19">
        <f>IF($A99&gt;=AO$1,IF($A99&lt;=AO$1+AO$4,PMT('RA Calc using Annuity formula'!$U$1,AO$4,AO$2),0),0)</f>
        <v>0</v>
      </c>
      <c r="AP99" s="19">
        <f>IF($A99&gt;=AP$1,IF($A99&lt;=AP$1+AP$4,PMT('RA Calc using Annuity formula'!$U$1,AP$4,AP$2),0),0)</f>
        <v>-528.11007422492833</v>
      </c>
      <c r="AQ99" s="19">
        <f>IF($A99&gt;=AQ$1,IF($A99&lt;=AQ$1+AQ$4,PMT('RA Calc using Annuity formula'!$U$1,AQ$4,AQ$2),0),0)</f>
        <v>0</v>
      </c>
      <c r="AR99" s="19">
        <f>IF($A99&gt;=AR$1,IF($A99&lt;=AR$1+AR$4,PMT('RA Calc using Annuity formula'!$U$1,AR$4,AR$2),0),0)</f>
        <v>0</v>
      </c>
      <c r="AS99" s="19">
        <f>IF($A99&gt;=AS$1,IF($A99&lt;=AS$1+AS$4,PMT('RA Calc using Annuity formula'!$U$1,AS$4,AS$2),0),0)</f>
        <v>0</v>
      </c>
      <c r="AT99" s="19">
        <f>IF($A99&gt;=AT$1,IF($A99&lt;=AT$1+AT$4,PMT('RA Calc using Annuity formula'!$U$1,AT$4,AT$2),0),0)</f>
        <v>0</v>
      </c>
      <c r="AU99" s="19">
        <f>IF($A99&gt;=AU$1,IF($A99&lt;=AU$1+AU$4,PMT('RA Calc using Annuity formula'!$U$1,AU$4,AU$2),0),0)</f>
        <v>0</v>
      </c>
      <c r="AV99" s="19">
        <f>IF($A99&gt;=AV$1,IF($A99&lt;=AV$1+AV$4,PMT('RA Calc using Annuity formula'!$U$1,AV$4,AV$2),0),0)</f>
        <v>0</v>
      </c>
      <c r="AW99" s="19">
        <f>IF($A99&gt;=AW$1,IF($A99&lt;=AW$1+AW$4,PMT('RA Calc using Annuity formula'!$U$1,AW$4,AW$2),0),0)</f>
        <v>0</v>
      </c>
      <c r="AX99" s="19">
        <f>IF($A99&gt;=AX$1,IF($A99&lt;=AX$1+AX$4,PMT('RA Calc using Annuity formula'!$U$1,AX$4,AX$2),0),0)</f>
        <v>0</v>
      </c>
      <c r="AY99" s="19">
        <f>IF($A99&gt;=AY$1,IF($A99&lt;=AY$1+AY$4,PMT('RA Calc using Annuity formula'!$U$1,AY$4,AY$2),0),0)</f>
        <v>0</v>
      </c>
      <c r="AZ99" s="19">
        <f>IF($A99&gt;=AZ$1,IF($A99&lt;=AZ$1+AZ$4,PMT('RA Calc using Annuity formula'!$U$1,AZ$4,AZ$2),0),0)</f>
        <v>0</v>
      </c>
      <c r="BA99" s="19">
        <f>IF($A99&gt;=BA$1,IF($A99&lt;=BA$1+BA$4,PMT('RA Calc using Annuity formula'!$U$1,BA$4,BA$2),0),0)</f>
        <v>0</v>
      </c>
      <c r="BB99" s="19">
        <f>IF($A99&gt;=BB$1,IF($A99&lt;=BB$1+BB$4,PMT('RA Calc using Annuity formula'!$U$1,BB$4,BB$2),0),0)</f>
        <v>0</v>
      </c>
      <c r="BC99" s="19">
        <f>IF($A99&gt;=BC$1,IF($A99&lt;=BC$1+BC$4,PMT('RA Calc using Annuity formula'!$U$1,BC$4,BC$2),0),0)</f>
        <v>0</v>
      </c>
      <c r="BD99" s="19">
        <f>IF($A99&gt;=BD$1,IF($A99&lt;=BD$1+BD$4,PMT('RA Calc using Annuity formula'!$U$1,BD$4,BD$2),0),0)</f>
        <v>0</v>
      </c>
      <c r="BE99" s="19">
        <f>IF($A99&gt;=BE$1,IF($A99&lt;=BE$1+BE$4,PMT('RA Calc using Annuity formula'!$U$1,BE$4,BE$2),0),0)</f>
        <v>0</v>
      </c>
      <c r="BF99" s="19">
        <f>IF($A99&gt;=BF$1,IF($A99&lt;=BF$1+BF$4,PMT('RA Calc using Annuity formula'!$U$1,BF$4,BF$2),0),0)</f>
        <v>0</v>
      </c>
      <c r="BG99" s="19">
        <f>IF($A99&gt;=BG$1,IF($A99&lt;=BG$1+BG$4,PMT('RA Calc using Annuity formula'!$U$1,BG$4,BG$2),0),0)</f>
        <v>0</v>
      </c>
      <c r="BH99" s="19">
        <f>IF($A99&gt;=BH$1,IF($A99&lt;=BH$1+BH$4,PMT('RA Calc using Annuity formula'!$U$1,BH$4,BH$2),0),0)</f>
        <v>0</v>
      </c>
      <c r="BI99" s="19">
        <f>IF($A99&gt;=BI$1,IF($A99&lt;=BI$1+BI$4,PMT('RA Calc using Annuity formula'!$U$1,BI$4,BI$2),0),0)</f>
        <v>0</v>
      </c>
      <c r="BJ99" s="19">
        <f>IF($A99&gt;=BJ$1,IF($A99&lt;=BJ$1+BJ$4,PMT('RA Calc using Annuity formula'!$U$1,BJ$4,BJ$2),0),0)</f>
        <v>0</v>
      </c>
      <c r="BK99" s="19">
        <f>IF($A99&gt;=BK$1,IF($A99&lt;=BK$1+BK$4,PMT('RA Calc using Annuity formula'!$U$1,BK$4,BK$2),0),0)</f>
        <v>0</v>
      </c>
      <c r="BL99" s="19">
        <f>IF($A99&gt;=BL$1,IF($A99&lt;=BL$1+BL$4,PMT('RA Calc using Annuity formula'!$U$1,BL$4,BL$2),0),0)</f>
        <v>0</v>
      </c>
      <c r="BM99" s="19">
        <f>IF($A99&gt;=BM$1,IF($A99&lt;=BM$1+BM$4,PMT('RA Calc using Annuity formula'!$U$1,BM$4,BM$2),0),0)</f>
        <v>0</v>
      </c>
      <c r="BN99" s="19">
        <f>IF($A99&gt;=BN$1,IF($A99&lt;=BN$1+BN$4,PMT('RA Calc using Annuity formula'!$U$1,BN$4,BN$2),0),0)</f>
        <v>0</v>
      </c>
      <c r="BO99" s="19">
        <f>IF($A99&gt;=BO$1,IF($A99&lt;=BO$1+BO$4,PMT('RA Calc using Annuity formula'!$U$1,BO$4,BO$2),0),0)</f>
        <v>0</v>
      </c>
      <c r="BP99" s="19">
        <f>IF($A99&gt;=BP$1,IF($A99&lt;=BP$1+BP$4,PMT('RA Calc using Annuity formula'!$U$1,BP$4,BP$2),0),0)</f>
        <v>0</v>
      </c>
      <c r="BQ99" s="19">
        <f>IF($A99&gt;=BQ$1,IF($A99&lt;=BQ$1+BQ$4,PMT('RA Calc using Annuity formula'!$U$1,BQ$4,BQ$2),0),0)</f>
        <v>0</v>
      </c>
      <c r="BR99" s="19">
        <f>IF($A99&gt;=BR$1,IF($A99&lt;=BR$1+BR$4,PMT('RA Calc using Annuity formula'!$U$1,BR$4,BR$2),0),0)</f>
        <v>0</v>
      </c>
      <c r="BS99" s="19">
        <f>IF($A99&gt;=BS$1,IF($A99&lt;=BS$1+BS$4,PMT('RA Calc using Annuity formula'!$U$1,BS$4,BS$2),0),0)</f>
        <v>0</v>
      </c>
      <c r="BT99" s="19">
        <f>IF($A99&gt;=BT$1,IF($A99&lt;=BT$1+BT$4,PMT('RA Calc using Annuity formula'!$U$1,BT$4,BT$2),0),0)</f>
        <v>0</v>
      </c>
      <c r="BU99" s="19">
        <f>IF($A99&gt;=BU$1,IF($A99&lt;=BU$1+BU$4,PMT('RA Calc using Annuity formula'!$U$1,BU$4,BU$2),0),0)</f>
        <v>0</v>
      </c>
      <c r="BV99" s="19">
        <f>IF($A99&gt;=BV$1,IF($A99&lt;=BV$1+BV$4,PMT('RA Calc using Annuity formula'!$U$1,BV$4,BV$2),0),0)</f>
        <v>0</v>
      </c>
      <c r="BW99" s="19">
        <f>IF($A99&gt;=BW$1,IF($A99&lt;=BW$1+BW$4,PMT('RA Calc using Annuity formula'!$U$1,BW$4,BW$2),0),0)</f>
        <v>0</v>
      </c>
      <c r="BX99" s="19">
        <f>IF($A99&gt;=BX$1,IF($A99&lt;=BX$1+BX$4,PMT('RA Calc using Annuity formula'!$U$1,BX$4,BX$2),0),0)</f>
        <v>0</v>
      </c>
      <c r="BY99" s="19">
        <f>IF($A99&gt;=BY$1,IF($A99&lt;=BY$1+BY$4,PMT('RA Calc using Annuity formula'!$U$1,BY$4,BY$2),0),0)</f>
        <v>0</v>
      </c>
      <c r="BZ99" s="19">
        <f>IF($A99&gt;=BZ$1,IF($A99&lt;=BZ$1+BZ$4,PMT('RA Calc using Annuity formula'!$U$1,BZ$4,BZ$2),0),0)</f>
        <v>0</v>
      </c>
      <c r="CA99" s="19">
        <f>IF($A99&gt;=CA$1,IF($A99&lt;=CA$1+CA$4,PMT('RA Calc using Annuity formula'!$U$1,CA$4,CA$2),0),0)</f>
        <v>0</v>
      </c>
      <c r="CB99" s="19">
        <f>IF($A99&gt;=CB$1,IF($A99&lt;=CB$1+CB$4,PMT('RA Calc using Annuity formula'!$U$1,CB$4,CB$2),0),0)</f>
        <v>-199.5742215167158</v>
      </c>
      <c r="CC99" s="19">
        <f>IF($A99&gt;=CC$1,IF($A99&lt;=CC$1+CC$4,PMT('RA Calc using Annuity formula'!$U$1,CC$4,CC$2),0),0)</f>
        <v>-204.86250157460336</v>
      </c>
      <c r="CD99" s="19">
        <f>IF($A99&gt;=CD$1,IF($A99&lt;=CD$1+CD$4,PMT('RA Calc using Annuity formula'!$U$1,CD$4,CD$2),0),0)</f>
        <v>-210.29090947945494</v>
      </c>
      <c r="CE99" s="19">
        <f>IF($A99&gt;=CE$1,IF($A99&lt;=CE$1+CE$4,PMT('RA Calc using Annuity formula'!$U$1,CE$4,CE$2),0),0)</f>
        <v>-215.86315831251429</v>
      </c>
      <c r="CF99" s="19">
        <f>IF($A99&gt;=CF$1,IF($A99&lt;=CF$1+CF$4,PMT('RA Calc using Annuity formula'!$U$1,CF$4,CF$2),0),0)</f>
        <v>-221.58305954355117</v>
      </c>
      <c r="CG99" s="19">
        <f>IF($A99&gt;=CG$1,IF($A99&lt;=CG$1+CG$4,PMT('RA Calc using Annuity formula'!$U$1,CG$4,CG$2),0),0)</f>
        <v>-227.4545256379422</v>
      </c>
      <c r="CH99" s="19">
        <f>IF($A99&gt;=CH$1,IF($A99&lt;=CH$1+CH$4,PMT('RA Calc using Annuity formula'!$U$1,CH$4,CH$2),0),0)</f>
        <v>-233.48157273283297</v>
      </c>
    </row>
    <row r="100" spans="1:86" x14ac:dyDescent="0.25">
      <c r="A100" s="1">
        <v>120</v>
      </c>
      <c r="B100" s="19">
        <f t="shared" si="6"/>
        <v>-1841.6458015058272</v>
      </c>
      <c r="C100" s="19">
        <f t="shared" si="5"/>
        <v>-30.190914778784052</v>
      </c>
      <c r="D100" s="19"/>
      <c r="E100" s="19"/>
      <c r="K100" s="19">
        <f>IF($A100&gt;=K$1,IF($A100&lt;=K$1+K$4,PMT('RA Calc using Annuity formula'!$U$1,K$4,K$3),0),0)</f>
        <v>0</v>
      </c>
      <c r="L100" s="19">
        <f>IF($A100&gt;=L$1,IF($A100&lt;=L$1+L$4,PMT('RA Calc using Annuity formula'!$U$1,L$4,L$2),0),0)</f>
        <v>0</v>
      </c>
      <c r="M100" s="19">
        <f>IF($A100&gt;=M$1,IF($A100&lt;=M$1+M$4,PMT('RA Calc using Annuity formula'!$U$1,M$4,M$2),0),0)</f>
        <v>0</v>
      </c>
      <c r="N100" s="19">
        <f>IF($A100&gt;=N$1,IF($A100&lt;=N$1+N$4,PMT('RA Calc using Annuity formula'!$U$1,N$4,N$2),0),0)</f>
        <v>0</v>
      </c>
      <c r="O100" s="19">
        <f>IF($A100&gt;=O$1,IF($A100&lt;=O$1+O$4,PMT('RA Calc using Annuity formula'!$U$1,O$4,O$2),0),0)</f>
        <v>0</v>
      </c>
      <c r="P100" s="19">
        <f>IF($A100&gt;=P$1,IF($A100&lt;=P$1+P$4,PMT('RA Calc using Annuity formula'!$U$1,P$4,P$2),0),0)</f>
        <v>0</v>
      </c>
      <c r="Q100" s="19">
        <f>IF($A100&gt;=Q$1,IF($A100&lt;=Q$1+Q$4,PMT('RA Calc using Annuity formula'!$U$1,Q$4,Q$2),0),0)</f>
        <v>0</v>
      </c>
      <c r="R100" s="19">
        <f>IF($A100&gt;=R$1,IF($A100&lt;=R$1+R$4,PMT('RA Calc using Annuity formula'!$U$1,R$4,R$2),0),0)</f>
        <v>0</v>
      </c>
      <c r="S100" s="19">
        <f>IF($A100&gt;=S$1,IF($A100&lt;=S$1+S$4,PMT('RA Calc using Annuity formula'!$U$1,S$4,S$2),0),0)</f>
        <v>0</v>
      </c>
      <c r="T100" s="19">
        <f>IF($A100&gt;=T$1,IF($A100&lt;=T$1+T$4,PMT('RA Calc using Annuity formula'!$U$1,T$4,T$2),0),0)</f>
        <v>0</v>
      </c>
      <c r="U100" s="19">
        <f>IF($A100&gt;=U$1,IF($A100&lt;=U$1+U$4,PMT('RA Calc using Annuity formula'!$U$1,U$4,U$2),0),0)</f>
        <v>0</v>
      </c>
      <c r="V100" s="19">
        <f>IF($A100&gt;=V$1,IF($A100&lt;=V$1+V$4,PMT('RA Calc using Annuity formula'!$U$1,V$4,V$2),0),0)</f>
        <v>0</v>
      </c>
      <c r="W100" s="19">
        <f>IF($A100&gt;=W$1,IF($A100&lt;=W$1+W$4,PMT('RA Calc using Annuity formula'!$U$1,W$4,W$2),0),0)</f>
        <v>0</v>
      </c>
      <c r="X100" s="19">
        <f>IF($A100&gt;=X$1,IF($A100&lt;=X$1+X$4,PMT('RA Calc using Annuity formula'!$U$1,X$4,X$2),0),0)</f>
        <v>0</v>
      </c>
      <c r="Y100" s="19">
        <f>IF($A100&gt;=Y$1,IF($A100&lt;=Y$1+Y$4,PMT('RA Calc using Annuity formula'!$U$1,Y$4,Y$2),0),0)</f>
        <v>0</v>
      </c>
      <c r="Z100" s="19">
        <f>IF($A100&gt;=Z$1,IF($A100&lt;=Z$1+Z$4,PMT('RA Calc using Annuity formula'!$U$1,Z$4,Z$2),0),0)</f>
        <v>0</v>
      </c>
      <c r="AA100" s="19">
        <f>IF($A100&gt;=AA$1,IF($A100&lt;=AA$1+AA$4,PMT('RA Calc using Annuity formula'!$U$1,AA$4,AA$2),0),0)</f>
        <v>0</v>
      </c>
      <c r="AB100" s="19">
        <f>IF($A100&gt;=AB$1,IF($A100&lt;=AB$1+AB$4,PMT('RA Calc using Annuity formula'!$U$1,AB$4,AB$2),0),0)</f>
        <v>0</v>
      </c>
      <c r="AC100" s="19">
        <f>IF($A100&gt;=AC$1,IF($A100&lt;=AC$1+AC$4,PMT('RA Calc using Annuity formula'!$U$1,AC$4,AC$2),0),0)</f>
        <v>0</v>
      </c>
      <c r="AD100" s="19">
        <f>IF($A100&gt;=AD$1,IF($A100&lt;=AD$1+AD$4,PMT('RA Calc using Annuity formula'!$U$1,AD$4,AD$2),0),0)</f>
        <v>0</v>
      </c>
      <c r="AE100" s="19">
        <f>IF($A100&gt;=AE$1,IF($A100&lt;=AE$1+AE$4,PMT('RA Calc using Annuity formula'!$U$1,AE$4,AE$2),0),0)</f>
        <v>0</v>
      </c>
      <c r="AF100" s="19">
        <f>IF($A100&gt;=AF$1,IF($A100&lt;=AF$1+AF$4,PMT('RA Calc using Annuity formula'!$U$1,AF$4,AF$2),0),0)</f>
        <v>0</v>
      </c>
      <c r="AG100" s="19">
        <f>IF($A100&gt;=AG$1,IF($A100&lt;=AG$1+AG$4,PMT('RA Calc using Annuity formula'!$U$1,AG$4,AG$2),0),0)</f>
        <v>0</v>
      </c>
      <c r="AH100" s="19">
        <f>IF($A100&gt;=AH$1,IF($A100&lt;=AH$1+AH$4,PMT('RA Calc using Annuity formula'!$U$1,AH$4,AH$2),0),0)</f>
        <v>0</v>
      </c>
      <c r="AI100" s="19">
        <f>IF($A100&gt;=AI$1,IF($A100&lt;=AI$1+AI$4,PMT('RA Calc using Annuity formula'!$U$1,AI$4,AI$2),0),0)</f>
        <v>0</v>
      </c>
      <c r="AJ100" s="19">
        <f>IF($A100&gt;=AJ$1,IF($A100&lt;=AJ$1+AJ$4,PMT('RA Calc using Annuity formula'!$U$1,AJ$4,AJ$2),0),0)</f>
        <v>0</v>
      </c>
      <c r="AK100" s="19">
        <f>IF($A100&gt;=AK$1,IF($A100&lt;=AK$1+AK$4,PMT('RA Calc using Annuity formula'!$U$1,AK$4,AK$2),0),0)</f>
        <v>0</v>
      </c>
      <c r="AL100" s="19">
        <f>IF($A100&gt;=AL$1,IF($A100&lt;=AL$1+AL$4,PMT('RA Calc using Annuity formula'!$U$1,AL$4,AL$2),0),0)</f>
        <v>0</v>
      </c>
      <c r="AM100" s="19">
        <f>IF($A100&gt;=AM$1,IF($A100&lt;=AM$1+AM$4,PMT('RA Calc using Annuity formula'!$U$1,AM$4,AM$2),0),0)</f>
        <v>0</v>
      </c>
      <c r="AN100" s="19">
        <f>IF($A100&gt;=AN$1,IF($A100&lt;=AN$1+AN$4,PMT('RA Calc using Annuity formula'!$U$1,AN$4,AN$2),0),0)</f>
        <v>0</v>
      </c>
      <c r="AO100" s="19">
        <f>IF($A100&gt;=AO$1,IF($A100&lt;=AO$1+AO$4,PMT('RA Calc using Annuity formula'!$U$1,AO$4,AO$2),0),0)</f>
        <v>0</v>
      </c>
      <c r="AP100" s="19">
        <f>IF($A100&gt;=AP$1,IF($A100&lt;=AP$1+AP$4,PMT('RA Calc using Annuity formula'!$U$1,AP$4,AP$2),0),0)</f>
        <v>-528.11007422492833</v>
      </c>
      <c r="AQ100" s="19">
        <f>IF($A100&gt;=AQ$1,IF($A100&lt;=AQ$1+AQ$4,PMT('RA Calc using Annuity formula'!$U$1,AQ$4,AQ$2),0),0)</f>
        <v>0</v>
      </c>
      <c r="AR100" s="19">
        <f>IF($A100&gt;=AR$1,IF($A100&lt;=AR$1+AR$4,PMT('RA Calc using Annuity formula'!$U$1,AR$4,AR$2),0),0)</f>
        <v>0</v>
      </c>
      <c r="AS100" s="19">
        <f>IF($A100&gt;=AS$1,IF($A100&lt;=AS$1+AS$4,PMT('RA Calc using Annuity formula'!$U$1,AS$4,AS$2),0),0)</f>
        <v>0</v>
      </c>
      <c r="AT100" s="19">
        <f>IF($A100&gt;=AT$1,IF($A100&lt;=AT$1+AT$4,PMT('RA Calc using Annuity formula'!$U$1,AT$4,AT$2),0),0)</f>
        <v>0</v>
      </c>
      <c r="AU100" s="19">
        <f>IF($A100&gt;=AU$1,IF($A100&lt;=AU$1+AU$4,PMT('RA Calc using Annuity formula'!$U$1,AU$4,AU$2),0),0)</f>
        <v>0</v>
      </c>
      <c r="AV100" s="19">
        <f>IF($A100&gt;=AV$1,IF($A100&lt;=AV$1+AV$4,PMT('RA Calc using Annuity formula'!$U$1,AV$4,AV$2),0),0)</f>
        <v>0</v>
      </c>
      <c r="AW100" s="19">
        <f>IF($A100&gt;=AW$1,IF($A100&lt;=AW$1+AW$4,PMT('RA Calc using Annuity formula'!$U$1,AW$4,AW$2),0),0)</f>
        <v>0</v>
      </c>
      <c r="AX100" s="19">
        <f>IF($A100&gt;=AX$1,IF($A100&lt;=AX$1+AX$4,PMT('RA Calc using Annuity formula'!$U$1,AX$4,AX$2),0),0)</f>
        <v>0</v>
      </c>
      <c r="AY100" s="19">
        <f>IF($A100&gt;=AY$1,IF($A100&lt;=AY$1+AY$4,PMT('RA Calc using Annuity formula'!$U$1,AY$4,AY$2),0),0)</f>
        <v>0</v>
      </c>
      <c r="AZ100" s="19">
        <f>IF($A100&gt;=AZ$1,IF($A100&lt;=AZ$1+AZ$4,PMT('RA Calc using Annuity formula'!$U$1,AZ$4,AZ$2),0),0)</f>
        <v>0</v>
      </c>
      <c r="BA100" s="19">
        <f>IF($A100&gt;=BA$1,IF($A100&lt;=BA$1+BA$4,PMT('RA Calc using Annuity formula'!$U$1,BA$4,BA$2),0),0)</f>
        <v>0</v>
      </c>
      <c r="BB100" s="19">
        <f>IF($A100&gt;=BB$1,IF($A100&lt;=BB$1+BB$4,PMT('RA Calc using Annuity formula'!$U$1,BB$4,BB$2),0),0)</f>
        <v>0</v>
      </c>
      <c r="BC100" s="19">
        <f>IF($A100&gt;=BC$1,IF($A100&lt;=BC$1+BC$4,PMT('RA Calc using Annuity formula'!$U$1,BC$4,BC$2),0),0)</f>
        <v>0</v>
      </c>
      <c r="BD100" s="19">
        <f>IF($A100&gt;=BD$1,IF($A100&lt;=BD$1+BD$4,PMT('RA Calc using Annuity formula'!$U$1,BD$4,BD$2),0),0)</f>
        <v>0</v>
      </c>
      <c r="BE100" s="19">
        <f>IF($A100&gt;=BE$1,IF($A100&lt;=BE$1+BE$4,PMT('RA Calc using Annuity formula'!$U$1,BE$4,BE$2),0),0)</f>
        <v>0</v>
      </c>
      <c r="BF100" s="19">
        <f>IF($A100&gt;=BF$1,IF($A100&lt;=BF$1+BF$4,PMT('RA Calc using Annuity formula'!$U$1,BF$4,BF$2),0),0)</f>
        <v>0</v>
      </c>
      <c r="BG100" s="19">
        <f>IF($A100&gt;=BG$1,IF($A100&lt;=BG$1+BG$4,PMT('RA Calc using Annuity formula'!$U$1,BG$4,BG$2),0),0)</f>
        <v>0</v>
      </c>
      <c r="BH100" s="19">
        <f>IF($A100&gt;=BH$1,IF($A100&lt;=BH$1+BH$4,PMT('RA Calc using Annuity formula'!$U$1,BH$4,BH$2),0),0)</f>
        <v>0</v>
      </c>
      <c r="BI100" s="19">
        <f>IF($A100&gt;=BI$1,IF($A100&lt;=BI$1+BI$4,PMT('RA Calc using Annuity formula'!$U$1,BI$4,BI$2),0),0)</f>
        <v>0</v>
      </c>
      <c r="BJ100" s="19">
        <f>IF($A100&gt;=BJ$1,IF($A100&lt;=BJ$1+BJ$4,PMT('RA Calc using Annuity formula'!$U$1,BJ$4,BJ$2),0),0)</f>
        <v>0</v>
      </c>
      <c r="BK100" s="19">
        <f>IF($A100&gt;=BK$1,IF($A100&lt;=BK$1+BK$4,PMT('RA Calc using Annuity formula'!$U$1,BK$4,BK$2),0),0)</f>
        <v>0</v>
      </c>
      <c r="BL100" s="19">
        <f>IF($A100&gt;=BL$1,IF($A100&lt;=BL$1+BL$4,PMT('RA Calc using Annuity formula'!$U$1,BL$4,BL$2),0),0)</f>
        <v>0</v>
      </c>
      <c r="BM100" s="19">
        <f>IF($A100&gt;=BM$1,IF($A100&lt;=BM$1+BM$4,PMT('RA Calc using Annuity formula'!$U$1,BM$4,BM$2),0),0)</f>
        <v>0</v>
      </c>
      <c r="BN100" s="19">
        <f>IF($A100&gt;=BN$1,IF($A100&lt;=BN$1+BN$4,PMT('RA Calc using Annuity formula'!$U$1,BN$4,BN$2),0),0)</f>
        <v>0</v>
      </c>
      <c r="BO100" s="19">
        <f>IF($A100&gt;=BO$1,IF($A100&lt;=BO$1+BO$4,PMT('RA Calc using Annuity formula'!$U$1,BO$4,BO$2),0),0)</f>
        <v>0</v>
      </c>
      <c r="BP100" s="19">
        <f>IF($A100&gt;=BP$1,IF($A100&lt;=BP$1+BP$4,PMT('RA Calc using Annuity formula'!$U$1,BP$4,BP$2),0),0)</f>
        <v>0</v>
      </c>
      <c r="BQ100" s="19">
        <f>IF($A100&gt;=BQ$1,IF($A100&lt;=BQ$1+BQ$4,PMT('RA Calc using Annuity formula'!$U$1,BQ$4,BQ$2),0),0)</f>
        <v>0</v>
      </c>
      <c r="BR100" s="19">
        <f>IF($A100&gt;=BR$1,IF($A100&lt;=BR$1+BR$4,PMT('RA Calc using Annuity formula'!$U$1,BR$4,BR$2),0),0)</f>
        <v>0</v>
      </c>
      <c r="BS100" s="19">
        <f>IF($A100&gt;=BS$1,IF($A100&lt;=BS$1+BS$4,PMT('RA Calc using Annuity formula'!$U$1,BS$4,BS$2),0),0)</f>
        <v>0</v>
      </c>
      <c r="BT100" s="19">
        <f>IF($A100&gt;=BT$1,IF($A100&lt;=BT$1+BT$4,PMT('RA Calc using Annuity formula'!$U$1,BT$4,BT$2),0),0)</f>
        <v>0</v>
      </c>
      <c r="BU100" s="19">
        <f>IF($A100&gt;=BU$1,IF($A100&lt;=BU$1+BU$4,PMT('RA Calc using Annuity formula'!$U$1,BU$4,BU$2),0),0)</f>
        <v>0</v>
      </c>
      <c r="BV100" s="19">
        <f>IF($A100&gt;=BV$1,IF($A100&lt;=BV$1+BV$4,PMT('RA Calc using Annuity formula'!$U$1,BV$4,BV$2),0),0)</f>
        <v>0</v>
      </c>
      <c r="BW100" s="19">
        <f>IF($A100&gt;=BW$1,IF($A100&lt;=BW$1+BW$4,PMT('RA Calc using Annuity formula'!$U$1,BW$4,BW$2),0),0)</f>
        <v>0</v>
      </c>
      <c r="BX100" s="19">
        <f>IF($A100&gt;=BX$1,IF($A100&lt;=BX$1+BX$4,PMT('RA Calc using Annuity formula'!$U$1,BX$4,BX$2),0),0)</f>
        <v>0</v>
      </c>
      <c r="BY100" s="19">
        <f>IF($A100&gt;=BY$1,IF($A100&lt;=BY$1+BY$4,PMT('RA Calc using Annuity formula'!$U$1,BY$4,BY$2),0),0)</f>
        <v>0</v>
      </c>
      <c r="BZ100" s="19">
        <f>IF($A100&gt;=BZ$1,IF($A100&lt;=BZ$1+BZ$4,PMT('RA Calc using Annuity formula'!$U$1,BZ$4,BZ$2),0),0)</f>
        <v>0</v>
      </c>
      <c r="CA100" s="19">
        <f>IF($A100&gt;=CA$1,IF($A100&lt;=CA$1+CA$4,PMT('RA Calc using Annuity formula'!$U$1,CA$4,CA$2),0),0)</f>
        <v>0</v>
      </c>
      <c r="CB100" s="19">
        <f>IF($A100&gt;=CB$1,IF($A100&lt;=CB$1+CB$4,PMT('RA Calc using Annuity formula'!$U$1,CB$4,CB$2),0),0)</f>
        <v>0</v>
      </c>
      <c r="CC100" s="19">
        <f>IF($A100&gt;=CC$1,IF($A100&lt;=CC$1+CC$4,PMT('RA Calc using Annuity formula'!$U$1,CC$4,CC$2),0),0)</f>
        <v>-204.86250157460336</v>
      </c>
      <c r="CD100" s="19">
        <f>IF($A100&gt;=CD$1,IF($A100&lt;=CD$1+CD$4,PMT('RA Calc using Annuity formula'!$U$1,CD$4,CD$2),0),0)</f>
        <v>-210.29090947945494</v>
      </c>
      <c r="CE100" s="19">
        <f>IF($A100&gt;=CE$1,IF($A100&lt;=CE$1+CE$4,PMT('RA Calc using Annuity formula'!$U$1,CE$4,CE$2),0),0)</f>
        <v>-215.86315831251429</v>
      </c>
      <c r="CF100" s="19">
        <f>IF($A100&gt;=CF$1,IF($A100&lt;=CF$1+CF$4,PMT('RA Calc using Annuity formula'!$U$1,CF$4,CF$2),0),0)</f>
        <v>-221.58305954355117</v>
      </c>
      <c r="CG100" s="19">
        <f>IF($A100&gt;=CG$1,IF($A100&lt;=CG$1+CG$4,PMT('RA Calc using Annuity formula'!$U$1,CG$4,CG$2),0),0)</f>
        <v>-227.4545256379422</v>
      </c>
      <c r="CH100" s="19">
        <f>IF($A100&gt;=CH$1,IF($A100&lt;=CH$1+CH$4,PMT('RA Calc using Annuity formula'!$U$1,CH$4,CH$2),0),0)</f>
        <v>-233.48157273283297</v>
      </c>
    </row>
    <row r="101" spans="1:86" x14ac:dyDescent="0.25">
      <c r="A101" s="1">
        <v>121</v>
      </c>
      <c r="B101" s="19">
        <f t="shared" si="6"/>
        <v>-1636.7832999312241</v>
      </c>
      <c r="C101" s="19">
        <f t="shared" ref="C101:C104" si="7">B101*1000/61000</f>
        <v>-26.832513113626622</v>
      </c>
      <c r="D101" s="19"/>
      <c r="E101" s="19"/>
      <c r="K101" s="19">
        <f>IF($A101&gt;=K$1,IF($A101&lt;=K$1+K$4,PMT('RA Calc using Annuity formula'!$U$1,K$4,K$3),0),0)</f>
        <v>0</v>
      </c>
      <c r="L101" s="19">
        <f>IF($A101&gt;=L$1,IF($A101&lt;=L$1+L$4,PMT('RA Calc using Annuity formula'!$U$1,L$4,L$2),0),0)</f>
        <v>0</v>
      </c>
      <c r="M101" s="19">
        <f>IF($A101&gt;=M$1,IF($A101&lt;=M$1+M$4,PMT('RA Calc using Annuity formula'!$U$1,M$4,M$2),0),0)</f>
        <v>0</v>
      </c>
      <c r="N101" s="19">
        <f>IF($A101&gt;=N$1,IF($A101&lt;=N$1+N$4,PMT('RA Calc using Annuity formula'!$U$1,N$4,N$2),0),0)</f>
        <v>0</v>
      </c>
      <c r="O101" s="19">
        <f>IF($A101&gt;=O$1,IF($A101&lt;=O$1+O$4,PMT('RA Calc using Annuity formula'!$U$1,O$4,O$2),0),0)</f>
        <v>0</v>
      </c>
      <c r="P101" s="19">
        <f>IF($A101&gt;=P$1,IF($A101&lt;=P$1+P$4,PMT('RA Calc using Annuity formula'!$U$1,P$4,P$2),0),0)</f>
        <v>0</v>
      </c>
      <c r="Q101" s="19">
        <f>IF($A101&gt;=Q$1,IF($A101&lt;=Q$1+Q$4,PMT('RA Calc using Annuity formula'!$U$1,Q$4,Q$2),0),0)</f>
        <v>0</v>
      </c>
      <c r="R101" s="19">
        <f>IF($A101&gt;=R$1,IF($A101&lt;=R$1+R$4,PMT('RA Calc using Annuity formula'!$U$1,R$4,R$2),0),0)</f>
        <v>0</v>
      </c>
      <c r="S101" s="19">
        <f>IF($A101&gt;=S$1,IF($A101&lt;=S$1+S$4,PMT('RA Calc using Annuity formula'!$U$1,S$4,S$2),0),0)</f>
        <v>0</v>
      </c>
      <c r="T101" s="19">
        <f>IF($A101&gt;=T$1,IF($A101&lt;=T$1+T$4,PMT('RA Calc using Annuity formula'!$U$1,T$4,T$2),0),0)</f>
        <v>0</v>
      </c>
      <c r="U101" s="19">
        <f>IF($A101&gt;=U$1,IF($A101&lt;=U$1+U$4,PMT('RA Calc using Annuity formula'!$U$1,U$4,U$2),0),0)</f>
        <v>0</v>
      </c>
      <c r="V101" s="19">
        <f>IF($A101&gt;=V$1,IF($A101&lt;=V$1+V$4,PMT('RA Calc using Annuity formula'!$U$1,V$4,V$2),0),0)</f>
        <v>0</v>
      </c>
      <c r="W101" s="19">
        <f>IF($A101&gt;=W$1,IF($A101&lt;=W$1+W$4,PMT('RA Calc using Annuity formula'!$U$1,W$4,W$2),0),0)</f>
        <v>0</v>
      </c>
      <c r="X101" s="19">
        <f>IF($A101&gt;=X$1,IF($A101&lt;=X$1+X$4,PMT('RA Calc using Annuity formula'!$U$1,X$4,X$2),0),0)</f>
        <v>0</v>
      </c>
      <c r="Y101" s="19">
        <f>IF($A101&gt;=Y$1,IF($A101&lt;=Y$1+Y$4,PMT('RA Calc using Annuity formula'!$U$1,Y$4,Y$2),0),0)</f>
        <v>0</v>
      </c>
      <c r="Z101" s="19">
        <f>IF($A101&gt;=Z$1,IF($A101&lt;=Z$1+Z$4,PMT('RA Calc using Annuity formula'!$U$1,Z$4,Z$2),0),0)</f>
        <v>0</v>
      </c>
      <c r="AA101" s="19">
        <f>IF($A101&gt;=AA$1,IF($A101&lt;=AA$1+AA$4,PMT('RA Calc using Annuity formula'!$U$1,AA$4,AA$2),0),0)</f>
        <v>0</v>
      </c>
      <c r="AB101" s="19">
        <f>IF($A101&gt;=AB$1,IF($A101&lt;=AB$1+AB$4,PMT('RA Calc using Annuity formula'!$U$1,AB$4,AB$2),0),0)</f>
        <v>0</v>
      </c>
      <c r="AC101" s="19">
        <f>IF($A101&gt;=AC$1,IF($A101&lt;=AC$1+AC$4,PMT('RA Calc using Annuity formula'!$U$1,AC$4,AC$2),0),0)</f>
        <v>0</v>
      </c>
      <c r="AD101" s="19">
        <f>IF($A101&gt;=AD$1,IF($A101&lt;=AD$1+AD$4,PMT('RA Calc using Annuity formula'!$U$1,AD$4,AD$2),0),0)</f>
        <v>0</v>
      </c>
      <c r="AE101" s="19">
        <f>IF($A101&gt;=AE$1,IF($A101&lt;=AE$1+AE$4,PMT('RA Calc using Annuity formula'!$U$1,AE$4,AE$2),0),0)</f>
        <v>0</v>
      </c>
      <c r="AF101" s="19">
        <f>IF($A101&gt;=AF$1,IF($A101&lt;=AF$1+AF$4,PMT('RA Calc using Annuity formula'!$U$1,AF$4,AF$2),0),0)</f>
        <v>0</v>
      </c>
      <c r="AG101" s="19">
        <f>IF($A101&gt;=AG$1,IF($A101&lt;=AG$1+AG$4,PMT('RA Calc using Annuity formula'!$U$1,AG$4,AG$2),0),0)</f>
        <v>0</v>
      </c>
      <c r="AH101" s="19">
        <f>IF($A101&gt;=AH$1,IF($A101&lt;=AH$1+AH$4,PMT('RA Calc using Annuity formula'!$U$1,AH$4,AH$2),0),0)</f>
        <v>0</v>
      </c>
      <c r="AI101" s="19">
        <f>IF($A101&gt;=AI$1,IF($A101&lt;=AI$1+AI$4,PMT('RA Calc using Annuity formula'!$U$1,AI$4,AI$2),0),0)</f>
        <v>0</v>
      </c>
      <c r="AJ101" s="19">
        <f>IF($A101&gt;=AJ$1,IF($A101&lt;=AJ$1+AJ$4,PMT('RA Calc using Annuity formula'!$U$1,AJ$4,AJ$2),0),0)</f>
        <v>0</v>
      </c>
      <c r="AK101" s="19">
        <f>IF($A101&gt;=AK$1,IF($A101&lt;=AK$1+AK$4,PMT('RA Calc using Annuity formula'!$U$1,AK$4,AK$2),0),0)</f>
        <v>0</v>
      </c>
      <c r="AL101" s="19">
        <f>IF($A101&gt;=AL$1,IF($A101&lt;=AL$1+AL$4,PMT('RA Calc using Annuity formula'!$U$1,AL$4,AL$2),0),0)</f>
        <v>0</v>
      </c>
      <c r="AM101" s="19">
        <f>IF($A101&gt;=AM$1,IF($A101&lt;=AM$1+AM$4,PMT('RA Calc using Annuity formula'!$U$1,AM$4,AM$2),0),0)</f>
        <v>0</v>
      </c>
      <c r="AN101" s="19">
        <f>IF($A101&gt;=AN$1,IF($A101&lt;=AN$1+AN$4,PMT('RA Calc using Annuity formula'!$U$1,AN$4,AN$2),0),0)</f>
        <v>0</v>
      </c>
      <c r="AO101" s="19">
        <f>IF($A101&gt;=AO$1,IF($A101&lt;=AO$1+AO$4,PMT('RA Calc using Annuity formula'!$U$1,AO$4,AO$2),0),0)</f>
        <v>0</v>
      </c>
      <c r="AP101" s="19">
        <f>IF($A101&gt;=AP$1,IF($A101&lt;=AP$1+AP$4,PMT('RA Calc using Annuity formula'!$U$1,AP$4,AP$2),0),0)</f>
        <v>-528.11007422492833</v>
      </c>
      <c r="AQ101" s="19">
        <f>IF($A101&gt;=AQ$1,IF($A101&lt;=AQ$1+AQ$4,PMT('RA Calc using Annuity formula'!$U$1,AQ$4,AQ$2),0),0)</f>
        <v>0</v>
      </c>
      <c r="AR101" s="19">
        <f>IF($A101&gt;=AR$1,IF($A101&lt;=AR$1+AR$4,PMT('RA Calc using Annuity formula'!$U$1,AR$4,AR$2),0),0)</f>
        <v>0</v>
      </c>
      <c r="AS101" s="19">
        <f>IF($A101&gt;=AS$1,IF($A101&lt;=AS$1+AS$4,PMT('RA Calc using Annuity formula'!$U$1,AS$4,AS$2),0),0)</f>
        <v>0</v>
      </c>
      <c r="AT101" s="19">
        <f>IF($A101&gt;=AT$1,IF($A101&lt;=AT$1+AT$4,PMT('RA Calc using Annuity formula'!$U$1,AT$4,AT$2),0),0)</f>
        <v>0</v>
      </c>
      <c r="AU101" s="19">
        <f>IF($A101&gt;=AU$1,IF($A101&lt;=AU$1+AU$4,PMT('RA Calc using Annuity formula'!$U$1,AU$4,AU$2),0),0)</f>
        <v>0</v>
      </c>
      <c r="AV101" s="19">
        <f>IF($A101&gt;=AV$1,IF($A101&lt;=AV$1+AV$4,PMT('RA Calc using Annuity formula'!$U$1,AV$4,AV$2),0),0)</f>
        <v>0</v>
      </c>
      <c r="AW101" s="19">
        <f>IF($A101&gt;=AW$1,IF($A101&lt;=AW$1+AW$4,PMT('RA Calc using Annuity formula'!$U$1,AW$4,AW$2),0),0)</f>
        <v>0</v>
      </c>
      <c r="AX101" s="19">
        <f>IF($A101&gt;=AX$1,IF($A101&lt;=AX$1+AX$4,PMT('RA Calc using Annuity formula'!$U$1,AX$4,AX$2),0),0)</f>
        <v>0</v>
      </c>
      <c r="AY101" s="19">
        <f>IF($A101&gt;=AY$1,IF($A101&lt;=AY$1+AY$4,PMT('RA Calc using Annuity formula'!$U$1,AY$4,AY$2),0),0)</f>
        <v>0</v>
      </c>
      <c r="AZ101" s="19">
        <f>IF($A101&gt;=AZ$1,IF($A101&lt;=AZ$1+AZ$4,PMT('RA Calc using Annuity formula'!$U$1,AZ$4,AZ$2),0),0)</f>
        <v>0</v>
      </c>
      <c r="BA101" s="19">
        <f>IF($A101&gt;=BA$1,IF($A101&lt;=BA$1+BA$4,PMT('RA Calc using Annuity formula'!$U$1,BA$4,BA$2),0),0)</f>
        <v>0</v>
      </c>
      <c r="BB101" s="19">
        <f>IF($A101&gt;=BB$1,IF($A101&lt;=BB$1+BB$4,PMT('RA Calc using Annuity formula'!$U$1,BB$4,BB$2),0),0)</f>
        <v>0</v>
      </c>
      <c r="BC101" s="19">
        <f>IF($A101&gt;=BC$1,IF($A101&lt;=BC$1+BC$4,PMT('RA Calc using Annuity formula'!$U$1,BC$4,BC$2),0),0)</f>
        <v>0</v>
      </c>
      <c r="BD101" s="19">
        <f>IF($A101&gt;=BD$1,IF($A101&lt;=BD$1+BD$4,PMT('RA Calc using Annuity formula'!$U$1,BD$4,BD$2),0),0)</f>
        <v>0</v>
      </c>
      <c r="BE101" s="19">
        <f>IF($A101&gt;=BE$1,IF($A101&lt;=BE$1+BE$4,PMT('RA Calc using Annuity formula'!$U$1,BE$4,BE$2),0),0)</f>
        <v>0</v>
      </c>
      <c r="BF101" s="19">
        <f>IF($A101&gt;=BF$1,IF($A101&lt;=BF$1+BF$4,PMT('RA Calc using Annuity formula'!$U$1,BF$4,BF$2),0),0)</f>
        <v>0</v>
      </c>
      <c r="BG101" s="19">
        <f>IF($A101&gt;=BG$1,IF($A101&lt;=BG$1+BG$4,PMT('RA Calc using Annuity formula'!$U$1,BG$4,BG$2),0),0)</f>
        <v>0</v>
      </c>
      <c r="BH101" s="19">
        <f>IF($A101&gt;=BH$1,IF($A101&lt;=BH$1+BH$4,PMT('RA Calc using Annuity formula'!$U$1,BH$4,BH$2),0),0)</f>
        <v>0</v>
      </c>
      <c r="BI101" s="19">
        <f>IF($A101&gt;=BI$1,IF($A101&lt;=BI$1+BI$4,PMT('RA Calc using Annuity formula'!$U$1,BI$4,BI$2),0),0)</f>
        <v>0</v>
      </c>
      <c r="BJ101" s="19">
        <f>IF($A101&gt;=BJ$1,IF($A101&lt;=BJ$1+BJ$4,PMT('RA Calc using Annuity formula'!$U$1,BJ$4,BJ$2),0),0)</f>
        <v>0</v>
      </c>
      <c r="BK101" s="19">
        <f>IF($A101&gt;=BK$1,IF($A101&lt;=BK$1+BK$4,PMT('RA Calc using Annuity formula'!$U$1,BK$4,BK$2),0),0)</f>
        <v>0</v>
      </c>
      <c r="BL101" s="19">
        <f>IF($A101&gt;=BL$1,IF($A101&lt;=BL$1+BL$4,PMT('RA Calc using Annuity formula'!$U$1,BL$4,BL$2),0),0)</f>
        <v>0</v>
      </c>
      <c r="BM101" s="19">
        <f>IF($A101&gt;=BM$1,IF($A101&lt;=BM$1+BM$4,PMT('RA Calc using Annuity formula'!$U$1,BM$4,BM$2),0),0)</f>
        <v>0</v>
      </c>
      <c r="BN101" s="19">
        <f>IF($A101&gt;=BN$1,IF($A101&lt;=BN$1+BN$4,PMT('RA Calc using Annuity formula'!$U$1,BN$4,BN$2),0),0)</f>
        <v>0</v>
      </c>
      <c r="BO101" s="19">
        <f>IF($A101&gt;=BO$1,IF($A101&lt;=BO$1+BO$4,PMT('RA Calc using Annuity formula'!$U$1,BO$4,BO$2),0),0)</f>
        <v>0</v>
      </c>
      <c r="BP101" s="19">
        <f>IF($A101&gt;=BP$1,IF($A101&lt;=BP$1+BP$4,PMT('RA Calc using Annuity formula'!$U$1,BP$4,BP$2),0),0)</f>
        <v>0</v>
      </c>
      <c r="BQ101" s="19">
        <f>IF($A101&gt;=BQ$1,IF($A101&lt;=BQ$1+BQ$4,PMT('RA Calc using Annuity formula'!$U$1,BQ$4,BQ$2),0),0)</f>
        <v>0</v>
      </c>
      <c r="BR101" s="19">
        <f>IF($A101&gt;=BR$1,IF($A101&lt;=BR$1+BR$4,PMT('RA Calc using Annuity formula'!$U$1,BR$4,BR$2),0),0)</f>
        <v>0</v>
      </c>
      <c r="BS101" s="19">
        <f>IF($A101&gt;=BS$1,IF($A101&lt;=BS$1+BS$4,PMT('RA Calc using Annuity formula'!$U$1,BS$4,BS$2),0),0)</f>
        <v>0</v>
      </c>
      <c r="BT101" s="19">
        <f>IF($A101&gt;=BT$1,IF($A101&lt;=BT$1+BT$4,PMT('RA Calc using Annuity formula'!$U$1,BT$4,BT$2),0),0)</f>
        <v>0</v>
      </c>
      <c r="BU101" s="19">
        <f>IF($A101&gt;=BU$1,IF($A101&lt;=BU$1+BU$4,PMT('RA Calc using Annuity formula'!$U$1,BU$4,BU$2),0),0)</f>
        <v>0</v>
      </c>
      <c r="BV101" s="19">
        <f>IF($A101&gt;=BV$1,IF($A101&lt;=BV$1+BV$4,PMT('RA Calc using Annuity formula'!$U$1,BV$4,BV$2),0),0)</f>
        <v>0</v>
      </c>
      <c r="BW101" s="19">
        <f>IF($A101&gt;=BW$1,IF($A101&lt;=BW$1+BW$4,PMT('RA Calc using Annuity formula'!$U$1,BW$4,BW$2),0),0)</f>
        <v>0</v>
      </c>
      <c r="BX101" s="19">
        <f>IF($A101&gt;=BX$1,IF($A101&lt;=BX$1+BX$4,PMT('RA Calc using Annuity formula'!$U$1,BX$4,BX$2),0),0)</f>
        <v>0</v>
      </c>
      <c r="BY101" s="19">
        <f>IF($A101&gt;=BY$1,IF($A101&lt;=BY$1+BY$4,PMT('RA Calc using Annuity formula'!$U$1,BY$4,BY$2),0),0)</f>
        <v>0</v>
      </c>
      <c r="BZ101" s="19">
        <f>IF($A101&gt;=BZ$1,IF($A101&lt;=BZ$1+BZ$4,PMT('RA Calc using Annuity formula'!$U$1,BZ$4,BZ$2),0),0)</f>
        <v>0</v>
      </c>
      <c r="CA101" s="19">
        <f>IF($A101&gt;=CA$1,IF($A101&lt;=CA$1+CA$4,PMT('RA Calc using Annuity formula'!$U$1,CA$4,CA$2),0),0)</f>
        <v>0</v>
      </c>
      <c r="CB101" s="19">
        <f>IF($A101&gt;=CB$1,IF($A101&lt;=CB$1+CB$4,PMT('RA Calc using Annuity formula'!$U$1,CB$4,CB$2),0),0)</f>
        <v>0</v>
      </c>
      <c r="CC101" s="19">
        <f>IF($A101&gt;=CC$1,IF($A101&lt;=CC$1+CC$4,PMT('RA Calc using Annuity formula'!$U$1,CC$4,CC$2),0),0)</f>
        <v>0</v>
      </c>
      <c r="CD101" s="19">
        <f>IF($A101&gt;=CD$1,IF($A101&lt;=CD$1+CD$4,PMT('RA Calc using Annuity formula'!$U$1,CD$4,CD$2),0),0)</f>
        <v>-210.29090947945494</v>
      </c>
      <c r="CE101" s="19">
        <f>IF($A101&gt;=CE$1,IF($A101&lt;=CE$1+CE$4,PMT('RA Calc using Annuity formula'!$U$1,CE$4,CE$2),0),0)</f>
        <v>-215.86315831251429</v>
      </c>
      <c r="CF101" s="19">
        <f>IF($A101&gt;=CF$1,IF($A101&lt;=CF$1+CF$4,PMT('RA Calc using Annuity formula'!$U$1,CF$4,CF$2),0),0)</f>
        <v>-221.58305954355117</v>
      </c>
      <c r="CG101" s="19">
        <f>IF($A101&gt;=CG$1,IF($A101&lt;=CG$1+CG$4,PMT('RA Calc using Annuity formula'!$U$1,CG$4,CG$2),0),0)</f>
        <v>-227.4545256379422</v>
      </c>
      <c r="CH101" s="19">
        <f>IF($A101&gt;=CH$1,IF($A101&lt;=CH$1+CH$4,PMT('RA Calc using Annuity formula'!$U$1,CH$4,CH$2),0),0)</f>
        <v>-233.48157273283297</v>
      </c>
    </row>
    <row r="102" spans="1:86" x14ac:dyDescent="0.25">
      <c r="A102" s="1">
        <v>122</v>
      </c>
      <c r="B102" s="19">
        <f t="shared" si="6"/>
        <v>-898.38231622684066</v>
      </c>
      <c r="C102" s="19">
        <f t="shared" si="7"/>
        <v>-14.727578954538371</v>
      </c>
      <c r="D102" s="19"/>
      <c r="E102" s="19"/>
      <c r="K102" s="19">
        <f>IF($A102&gt;=K$1,IF($A102&lt;=K$1+K$4,PMT('RA Calc using Annuity formula'!$U$1,K$4,K$3),0),0)</f>
        <v>0</v>
      </c>
      <c r="L102" s="19">
        <f>IF($A102&gt;=L$1,IF($A102&lt;=L$1+L$4,PMT('RA Calc using Annuity formula'!$U$1,L$4,L$2),0),0)</f>
        <v>0</v>
      </c>
      <c r="M102" s="19">
        <f>IF($A102&gt;=M$1,IF($A102&lt;=M$1+M$4,PMT('RA Calc using Annuity formula'!$U$1,M$4,M$2),0),0)</f>
        <v>0</v>
      </c>
      <c r="N102" s="19">
        <f>IF($A102&gt;=N$1,IF($A102&lt;=N$1+N$4,PMT('RA Calc using Annuity formula'!$U$1,N$4,N$2),0),0)</f>
        <v>0</v>
      </c>
      <c r="O102" s="19">
        <f>IF($A102&gt;=O$1,IF($A102&lt;=O$1+O$4,PMT('RA Calc using Annuity formula'!$U$1,O$4,O$2),0),0)</f>
        <v>0</v>
      </c>
      <c r="P102" s="19">
        <f>IF($A102&gt;=P$1,IF($A102&lt;=P$1+P$4,PMT('RA Calc using Annuity formula'!$U$1,P$4,P$2),0),0)</f>
        <v>0</v>
      </c>
      <c r="Q102" s="19">
        <f>IF($A102&gt;=Q$1,IF($A102&lt;=Q$1+Q$4,PMT('RA Calc using Annuity formula'!$U$1,Q$4,Q$2),0),0)</f>
        <v>0</v>
      </c>
      <c r="R102" s="19">
        <f>IF($A102&gt;=R$1,IF($A102&lt;=R$1+R$4,PMT('RA Calc using Annuity formula'!$U$1,R$4,R$2),0),0)</f>
        <v>0</v>
      </c>
      <c r="S102" s="19">
        <f>IF($A102&gt;=S$1,IF($A102&lt;=S$1+S$4,PMT('RA Calc using Annuity formula'!$U$1,S$4,S$2),0),0)</f>
        <v>0</v>
      </c>
      <c r="T102" s="19">
        <f>IF($A102&gt;=T$1,IF($A102&lt;=T$1+T$4,PMT('RA Calc using Annuity formula'!$U$1,T$4,T$2),0),0)</f>
        <v>0</v>
      </c>
      <c r="U102" s="19">
        <f>IF($A102&gt;=U$1,IF($A102&lt;=U$1+U$4,PMT('RA Calc using Annuity formula'!$U$1,U$4,U$2),0),0)</f>
        <v>0</v>
      </c>
      <c r="V102" s="19">
        <f>IF($A102&gt;=V$1,IF($A102&lt;=V$1+V$4,PMT('RA Calc using Annuity formula'!$U$1,V$4,V$2),0),0)</f>
        <v>0</v>
      </c>
      <c r="W102" s="19">
        <f>IF($A102&gt;=W$1,IF($A102&lt;=W$1+W$4,PMT('RA Calc using Annuity formula'!$U$1,W$4,W$2),0),0)</f>
        <v>0</v>
      </c>
      <c r="X102" s="19">
        <f>IF($A102&gt;=X$1,IF($A102&lt;=X$1+X$4,PMT('RA Calc using Annuity formula'!$U$1,X$4,X$2),0),0)</f>
        <v>0</v>
      </c>
      <c r="Y102" s="19">
        <f>IF($A102&gt;=Y$1,IF($A102&lt;=Y$1+Y$4,PMT('RA Calc using Annuity formula'!$U$1,Y$4,Y$2),0),0)</f>
        <v>0</v>
      </c>
      <c r="Z102" s="19">
        <f>IF($A102&gt;=Z$1,IF($A102&lt;=Z$1+Z$4,PMT('RA Calc using Annuity formula'!$U$1,Z$4,Z$2),0),0)</f>
        <v>0</v>
      </c>
      <c r="AA102" s="19">
        <f>IF($A102&gt;=AA$1,IF($A102&lt;=AA$1+AA$4,PMT('RA Calc using Annuity formula'!$U$1,AA$4,AA$2),0),0)</f>
        <v>0</v>
      </c>
      <c r="AB102" s="19">
        <f>IF($A102&gt;=AB$1,IF($A102&lt;=AB$1+AB$4,PMT('RA Calc using Annuity formula'!$U$1,AB$4,AB$2),0),0)</f>
        <v>0</v>
      </c>
      <c r="AC102" s="19">
        <f>IF($A102&gt;=AC$1,IF($A102&lt;=AC$1+AC$4,PMT('RA Calc using Annuity formula'!$U$1,AC$4,AC$2),0),0)</f>
        <v>0</v>
      </c>
      <c r="AD102" s="19">
        <f>IF($A102&gt;=AD$1,IF($A102&lt;=AD$1+AD$4,PMT('RA Calc using Annuity formula'!$U$1,AD$4,AD$2),0),0)</f>
        <v>0</v>
      </c>
      <c r="AE102" s="19">
        <f>IF($A102&gt;=AE$1,IF($A102&lt;=AE$1+AE$4,PMT('RA Calc using Annuity formula'!$U$1,AE$4,AE$2),0),0)</f>
        <v>0</v>
      </c>
      <c r="AF102" s="19">
        <f>IF($A102&gt;=AF$1,IF($A102&lt;=AF$1+AF$4,PMT('RA Calc using Annuity formula'!$U$1,AF$4,AF$2),0),0)</f>
        <v>0</v>
      </c>
      <c r="AG102" s="19">
        <f>IF($A102&gt;=AG$1,IF($A102&lt;=AG$1+AG$4,PMT('RA Calc using Annuity formula'!$U$1,AG$4,AG$2),0),0)</f>
        <v>0</v>
      </c>
      <c r="AH102" s="19">
        <f>IF($A102&gt;=AH$1,IF($A102&lt;=AH$1+AH$4,PMT('RA Calc using Annuity formula'!$U$1,AH$4,AH$2),0),0)</f>
        <v>0</v>
      </c>
      <c r="AI102" s="19">
        <f>IF($A102&gt;=AI$1,IF($A102&lt;=AI$1+AI$4,PMT('RA Calc using Annuity formula'!$U$1,AI$4,AI$2),0),0)</f>
        <v>0</v>
      </c>
      <c r="AJ102" s="19">
        <f>IF($A102&gt;=AJ$1,IF($A102&lt;=AJ$1+AJ$4,PMT('RA Calc using Annuity formula'!$U$1,AJ$4,AJ$2),0),0)</f>
        <v>0</v>
      </c>
      <c r="AK102" s="19">
        <f>IF($A102&gt;=AK$1,IF($A102&lt;=AK$1+AK$4,PMT('RA Calc using Annuity formula'!$U$1,AK$4,AK$2),0),0)</f>
        <v>0</v>
      </c>
      <c r="AL102" s="19">
        <f>IF($A102&gt;=AL$1,IF($A102&lt;=AL$1+AL$4,PMT('RA Calc using Annuity formula'!$U$1,AL$4,AL$2),0),0)</f>
        <v>0</v>
      </c>
      <c r="AM102" s="19">
        <f>IF($A102&gt;=AM$1,IF($A102&lt;=AM$1+AM$4,PMT('RA Calc using Annuity formula'!$U$1,AM$4,AM$2),0),0)</f>
        <v>0</v>
      </c>
      <c r="AN102" s="19">
        <f>IF($A102&gt;=AN$1,IF($A102&lt;=AN$1+AN$4,PMT('RA Calc using Annuity formula'!$U$1,AN$4,AN$2),0),0)</f>
        <v>0</v>
      </c>
      <c r="AO102" s="19">
        <f>IF($A102&gt;=AO$1,IF($A102&lt;=AO$1+AO$4,PMT('RA Calc using Annuity formula'!$U$1,AO$4,AO$2),0),0)</f>
        <v>0</v>
      </c>
      <c r="AP102" s="19">
        <f>IF($A102&gt;=AP$1,IF($A102&lt;=AP$1+AP$4,PMT('RA Calc using Annuity formula'!$U$1,AP$4,AP$2),0),0)</f>
        <v>0</v>
      </c>
      <c r="AQ102" s="19">
        <f>IF($A102&gt;=AQ$1,IF($A102&lt;=AQ$1+AQ$4,PMT('RA Calc using Annuity formula'!$U$1,AQ$4,AQ$2),0),0)</f>
        <v>0</v>
      </c>
      <c r="AR102" s="19">
        <f>IF($A102&gt;=AR$1,IF($A102&lt;=AR$1+AR$4,PMT('RA Calc using Annuity formula'!$U$1,AR$4,AR$2),0),0)</f>
        <v>0</v>
      </c>
      <c r="AS102" s="19">
        <f>IF($A102&gt;=AS$1,IF($A102&lt;=AS$1+AS$4,PMT('RA Calc using Annuity formula'!$U$1,AS$4,AS$2),0),0)</f>
        <v>0</v>
      </c>
      <c r="AT102" s="19">
        <f>IF($A102&gt;=AT$1,IF($A102&lt;=AT$1+AT$4,PMT('RA Calc using Annuity formula'!$U$1,AT$4,AT$2),0),0)</f>
        <v>0</v>
      </c>
      <c r="AU102" s="19">
        <f>IF($A102&gt;=AU$1,IF($A102&lt;=AU$1+AU$4,PMT('RA Calc using Annuity formula'!$U$1,AU$4,AU$2),0),0)</f>
        <v>0</v>
      </c>
      <c r="AV102" s="19">
        <f>IF($A102&gt;=AV$1,IF($A102&lt;=AV$1+AV$4,PMT('RA Calc using Annuity formula'!$U$1,AV$4,AV$2),0),0)</f>
        <v>0</v>
      </c>
      <c r="AW102" s="19">
        <f>IF($A102&gt;=AW$1,IF($A102&lt;=AW$1+AW$4,PMT('RA Calc using Annuity formula'!$U$1,AW$4,AW$2),0),0)</f>
        <v>0</v>
      </c>
      <c r="AX102" s="19">
        <f>IF($A102&gt;=AX$1,IF($A102&lt;=AX$1+AX$4,PMT('RA Calc using Annuity formula'!$U$1,AX$4,AX$2),0),0)</f>
        <v>0</v>
      </c>
      <c r="AY102" s="19">
        <f>IF($A102&gt;=AY$1,IF($A102&lt;=AY$1+AY$4,PMT('RA Calc using Annuity formula'!$U$1,AY$4,AY$2),0),0)</f>
        <v>0</v>
      </c>
      <c r="AZ102" s="19">
        <f>IF($A102&gt;=AZ$1,IF($A102&lt;=AZ$1+AZ$4,PMT('RA Calc using Annuity formula'!$U$1,AZ$4,AZ$2),0),0)</f>
        <v>0</v>
      </c>
      <c r="BA102" s="19">
        <f>IF($A102&gt;=BA$1,IF($A102&lt;=BA$1+BA$4,PMT('RA Calc using Annuity formula'!$U$1,BA$4,BA$2),0),0)</f>
        <v>0</v>
      </c>
      <c r="BB102" s="19">
        <f>IF($A102&gt;=BB$1,IF($A102&lt;=BB$1+BB$4,PMT('RA Calc using Annuity formula'!$U$1,BB$4,BB$2),0),0)</f>
        <v>0</v>
      </c>
      <c r="BC102" s="19">
        <f>IF($A102&gt;=BC$1,IF($A102&lt;=BC$1+BC$4,PMT('RA Calc using Annuity formula'!$U$1,BC$4,BC$2),0),0)</f>
        <v>0</v>
      </c>
      <c r="BD102" s="19">
        <f>IF($A102&gt;=BD$1,IF($A102&lt;=BD$1+BD$4,PMT('RA Calc using Annuity formula'!$U$1,BD$4,BD$2),0),0)</f>
        <v>0</v>
      </c>
      <c r="BE102" s="19">
        <f>IF($A102&gt;=BE$1,IF($A102&lt;=BE$1+BE$4,PMT('RA Calc using Annuity formula'!$U$1,BE$4,BE$2),0),0)</f>
        <v>0</v>
      </c>
      <c r="BF102" s="19">
        <f>IF($A102&gt;=BF$1,IF($A102&lt;=BF$1+BF$4,PMT('RA Calc using Annuity formula'!$U$1,BF$4,BF$2),0),0)</f>
        <v>0</v>
      </c>
      <c r="BG102" s="19">
        <f>IF($A102&gt;=BG$1,IF($A102&lt;=BG$1+BG$4,PMT('RA Calc using Annuity formula'!$U$1,BG$4,BG$2),0),0)</f>
        <v>0</v>
      </c>
      <c r="BH102" s="19">
        <f>IF($A102&gt;=BH$1,IF($A102&lt;=BH$1+BH$4,PMT('RA Calc using Annuity formula'!$U$1,BH$4,BH$2),0),0)</f>
        <v>0</v>
      </c>
      <c r="BI102" s="19">
        <f>IF($A102&gt;=BI$1,IF($A102&lt;=BI$1+BI$4,PMT('RA Calc using Annuity formula'!$U$1,BI$4,BI$2),0),0)</f>
        <v>0</v>
      </c>
      <c r="BJ102" s="19">
        <f>IF($A102&gt;=BJ$1,IF($A102&lt;=BJ$1+BJ$4,PMT('RA Calc using Annuity formula'!$U$1,BJ$4,BJ$2),0),0)</f>
        <v>0</v>
      </c>
      <c r="BK102" s="19">
        <f>IF($A102&gt;=BK$1,IF($A102&lt;=BK$1+BK$4,PMT('RA Calc using Annuity formula'!$U$1,BK$4,BK$2),0),0)</f>
        <v>0</v>
      </c>
      <c r="BL102" s="19">
        <f>IF($A102&gt;=BL$1,IF($A102&lt;=BL$1+BL$4,PMT('RA Calc using Annuity formula'!$U$1,BL$4,BL$2),0),0)</f>
        <v>0</v>
      </c>
      <c r="BM102" s="19">
        <f>IF($A102&gt;=BM$1,IF($A102&lt;=BM$1+BM$4,PMT('RA Calc using Annuity formula'!$U$1,BM$4,BM$2),0),0)</f>
        <v>0</v>
      </c>
      <c r="BN102" s="19">
        <f>IF($A102&gt;=BN$1,IF($A102&lt;=BN$1+BN$4,PMT('RA Calc using Annuity formula'!$U$1,BN$4,BN$2),0),0)</f>
        <v>0</v>
      </c>
      <c r="BO102" s="19">
        <f>IF($A102&gt;=BO$1,IF($A102&lt;=BO$1+BO$4,PMT('RA Calc using Annuity formula'!$U$1,BO$4,BO$2),0),0)</f>
        <v>0</v>
      </c>
      <c r="BP102" s="19">
        <f>IF($A102&gt;=BP$1,IF($A102&lt;=BP$1+BP$4,PMT('RA Calc using Annuity formula'!$U$1,BP$4,BP$2),0),0)</f>
        <v>0</v>
      </c>
      <c r="BQ102" s="19">
        <f>IF($A102&gt;=BQ$1,IF($A102&lt;=BQ$1+BQ$4,PMT('RA Calc using Annuity formula'!$U$1,BQ$4,BQ$2),0),0)</f>
        <v>0</v>
      </c>
      <c r="BR102" s="19">
        <f>IF($A102&gt;=BR$1,IF($A102&lt;=BR$1+BR$4,PMT('RA Calc using Annuity formula'!$U$1,BR$4,BR$2),0),0)</f>
        <v>0</v>
      </c>
      <c r="BS102" s="19">
        <f>IF($A102&gt;=BS$1,IF($A102&lt;=BS$1+BS$4,PMT('RA Calc using Annuity formula'!$U$1,BS$4,BS$2),0),0)</f>
        <v>0</v>
      </c>
      <c r="BT102" s="19">
        <f>IF($A102&gt;=BT$1,IF($A102&lt;=BT$1+BT$4,PMT('RA Calc using Annuity formula'!$U$1,BT$4,BT$2),0),0)</f>
        <v>0</v>
      </c>
      <c r="BU102" s="19">
        <f>IF($A102&gt;=BU$1,IF($A102&lt;=BU$1+BU$4,PMT('RA Calc using Annuity formula'!$U$1,BU$4,BU$2),0),0)</f>
        <v>0</v>
      </c>
      <c r="BV102" s="19">
        <f>IF($A102&gt;=BV$1,IF($A102&lt;=BV$1+BV$4,PMT('RA Calc using Annuity formula'!$U$1,BV$4,BV$2),0),0)</f>
        <v>0</v>
      </c>
      <c r="BW102" s="19">
        <f>IF($A102&gt;=BW$1,IF($A102&lt;=BW$1+BW$4,PMT('RA Calc using Annuity formula'!$U$1,BW$4,BW$2),0),0)</f>
        <v>0</v>
      </c>
      <c r="BX102" s="19">
        <f>IF($A102&gt;=BX$1,IF($A102&lt;=BX$1+BX$4,PMT('RA Calc using Annuity formula'!$U$1,BX$4,BX$2),0),0)</f>
        <v>0</v>
      </c>
      <c r="BY102" s="19">
        <f>IF($A102&gt;=BY$1,IF($A102&lt;=BY$1+BY$4,PMT('RA Calc using Annuity formula'!$U$1,BY$4,BY$2),0),0)</f>
        <v>0</v>
      </c>
      <c r="BZ102" s="19">
        <f>IF($A102&gt;=BZ$1,IF($A102&lt;=BZ$1+BZ$4,PMT('RA Calc using Annuity formula'!$U$1,BZ$4,BZ$2),0),0)</f>
        <v>0</v>
      </c>
      <c r="CA102" s="19">
        <f>IF($A102&gt;=CA$1,IF($A102&lt;=CA$1+CA$4,PMT('RA Calc using Annuity formula'!$U$1,CA$4,CA$2),0),0)</f>
        <v>0</v>
      </c>
      <c r="CB102" s="19">
        <f>IF($A102&gt;=CB$1,IF($A102&lt;=CB$1+CB$4,PMT('RA Calc using Annuity formula'!$U$1,CB$4,CB$2),0),0)</f>
        <v>0</v>
      </c>
      <c r="CC102" s="19">
        <f>IF($A102&gt;=CC$1,IF($A102&lt;=CC$1+CC$4,PMT('RA Calc using Annuity formula'!$U$1,CC$4,CC$2),0),0)</f>
        <v>0</v>
      </c>
      <c r="CD102" s="19">
        <f>IF($A102&gt;=CD$1,IF($A102&lt;=CD$1+CD$4,PMT('RA Calc using Annuity formula'!$U$1,CD$4,CD$2),0),0)</f>
        <v>0</v>
      </c>
      <c r="CE102" s="19">
        <f>IF($A102&gt;=CE$1,IF($A102&lt;=CE$1+CE$4,PMT('RA Calc using Annuity formula'!$U$1,CE$4,CE$2),0),0)</f>
        <v>-215.86315831251429</v>
      </c>
      <c r="CF102" s="19">
        <f>IF($A102&gt;=CF$1,IF($A102&lt;=CF$1+CF$4,PMT('RA Calc using Annuity formula'!$U$1,CF$4,CF$2),0),0)</f>
        <v>-221.58305954355117</v>
      </c>
      <c r="CG102" s="19">
        <f>IF($A102&gt;=CG$1,IF($A102&lt;=CG$1+CG$4,PMT('RA Calc using Annuity formula'!$U$1,CG$4,CG$2),0),0)</f>
        <v>-227.4545256379422</v>
      </c>
      <c r="CH102" s="19">
        <f>IF($A102&gt;=CH$1,IF($A102&lt;=CH$1+CH$4,PMT('RA Calc using Annuity formula'!$U$1,CH$4,CH$2),0),0)</f>
        <v>-233.48157273283297</v>
      </c>
    </row>
    <row r="103" spans="1:86" x14ac:dyDescent="0.25">
      <c r="A103" s="1">
        <v>123</v>
      </c>
      <c r="B103" s="19">
        <f t="shared" si="6"/>
        <v>-682.51915791432634</v>
      </c>
      <c r="C103" s="19">
        <f t="shared" si="7"/>
        <v>-11.188838654333217</v>
      </c>
      <c r="D103" s="19"/>
      <c r="E103" s="19"/>
      <c r="K103" s="19">
        <f>IF($A103&gt;=K$1,IF($A103&lt;=K$1+K$4,PMT('RA Calc using Annuity formula'!$U$1,K$4,K$3),0),0)</f>
        <v>0</v>
      </c>
      <c r="L103" s="19">
        <f>IF($A103&gt;=L$1,IF($A103&lt;=L$1+L$4,PMT('RA Calc using Annuity formula'!$U$1,L$4,L$2),0),0)</f>
        <v>0</v>
      </c>
      <c r="M103" s="19">
        <f>IF($A103&gt;=M$1,IF($A103&lt;=M$1+M$4,PMT('RA Calc using Annuity formula'!$U$1,M$4,M$2),0),0)</f>
        <v>0</v>
      </c>
      <c r="N103" s="19">
        <f>IF($A103&gt;=N$1,IF($A103&lt;=N$1+N$4,PMT('RA Calc using Annuity formula'!$U$1,N$4,N$2),0),0)</f>
        <v>0</v>
      </c>
      <c r="O103" s="19">
        <f>IF($A103&gt;=O$1,IF($A103&lt;=O$1+O$4,PMT('RA Calc using Annuity formula'!$U$1,O$4,O$2),0),0)</f>
        <v>0</v>
      </c>
      <c r="P103" s="19">
        <f>IF($A103&gt;=P$1,IF($A103&lt;=P$1+P$4,PMT('RA Calc using Annuity formula'!$U$1,P$4,P$2),0),0)</f>
        <v>0</v>
      </c>
      <c r="Q103" s="19">
        <f>IF($A103&gt;=Q$1,IF($A103&lt;=Q$1+Q$4,PMT('RA Calc using Annuity formula'!$U$1,Q$4,Q$2),0),0)</f>
        <v>0</v>
      </c>
      <c r="R103" s="19">
        <f>IF($A103&gt;=R$1,IF($A103&lt;=R$1+R$4,PMT('RA Calc using Annuity formula'!$U$1,R$4,R$2),0),0)</f>
        <v>0</v>
      </c>
      <c r="S103" s="19">
        <f>IF($A103&gt;=S$1,IF($A103&lt;=S$1+S$4,PMT('RA Calc using Annuity formula'!$U$1,S$4,S$2),0),0)</f>
        <v>0</v>
      </c>
      <c r="T103" s="19">
        <f>IF($A103&gt;=T$1,IF($A103&lt;=T$1+T$4,PMT('RA Calc using Annuity formula'!$U$1,T$4,T$2),0),0)</f>
        <v>0</v>
      </c>
      <c r="U103" s="19">
        <f>IF($A103&gt;=U$1,IF($A103&lt;=U$1+U$4,PMT('RA Calc using Annuity formula'!$U$1,U$4,U$2),0),0)</f>
        <v>0</v>
      </c>
      <c r="V103" s="19">
        <f>IF($A103&gt;=V$1,IF($A103&lt;=V$1+V$4,PMT('RA Calc using Annuity formula'!$U$1,V$4,V$2),0),0)</f>
        <v>0</v>
      </c>
      <c r="W103" s="19">
        <f>IF($A103&gt;=W$1,IF($A103&lt;=W$1+W$4,PMT('RA Calc using Annuity formula'!$U$1,W$4,W$2),0),0)</f>
        <v>0</v>
      </c>
      <c r="X103" s="19">
        <f>IF($A103&gt;=X$1,IF($A103&lt;=X$1+X$4,PMT('RA Calc using Annuity formula'!$U$1,X$4,X$2),0),0)</f>
        <v>0</v>
      </c>
      <c r="Y103" s="19">
        <f>IF($A103&gt;=Y$1,IF($A103&lt;=Y$1+Y$4,PMT('RA Calc using Annuity formula'!$U$1,Y$4,Y$2),0),0)</f>
        <v>0</v>
      </c>
      <c r="Z103" s="19">
        <f>IF($A103&gt;=Z$1,IF($A103&lt;=Z$1+Z$4,PMT('RA Calc using Annuity formula'!$U$1,Z$4,Z$2),0),0)</f>
        <v>0</v>
      </c>
      <c r="AA103" s="19">
        <f>IF($A103&gt;=AA$1,IF($A103&lt;=AA$1+AA$4,PMT('RA Calc using Annuity formula'!$U$1,AA$4,AA$2),0),0)</f>
        <v>0</v>
      </c>
      <c r="AB103" s="19">
        <f>IF($A103&gt;=AB$1,IF($A103&lt;=AB$1+AB$4,PMT('RA Calc using Annuity formula'!$U$1,AB$4,AB$2),0),0)</f>
        <v>0</v>
      </c>
      <c r="AC103" s="19">
        <f>IF($A103&gt;=AC$1,IF($A103&lt;=AC$1+AC$4,PMT('RA Calc using Annuity formula'!$U$1,AC$4,AC$2),0),0)</f>
        <v>0</v>
      </c>
      <c r="AD103" s="19">
        <f>IF($A103&gt;=AD$1,IF($A103&lt;=AD$1+AD$4,PMT('RA Calc using Annuity formula'!$U$1,AD$4,AD$2),0),0)</f>
        <v>0</v>
      </c>
      <c r="AE103" s="19">
        <f>IF($A103&gt;=AE$1,IF($A103&lt;=AE$1+AE$4,PMT('RA Calc using Annuity formula'!$U$1,AE$4,AE$2),0),0)</f>
        <v>0</v>
      </c>
      <c r="AF103" s="19">
        <f>IF($A103&gt;=AF$1,IF($A103&lt;=AF$1+AF$4,PMT('RA Calc using Annuity formula'!$U$1,AF$4,AF$2),0),0)</f>
        <v>0</v>
      </c>
      <c r="AG103" s="19">
        <f>IF($A103&gt;=AG$1,IF($A103&lt;=AG$1+AG$4,PMT('RA Calc using Annuity formula'!$U$1,AG$4,AG$2),0),0)</f>
        <v>0</v>
      </c>
      <c r="AH103" s="19">
        <f>IF($A103&gt;=AH$1,IF($A103&lt;=AH$1+AH$4,PMT('RA Calc using Annuity formula'!$U$1,AH$4,AH$2),0),0)</f>
        <v>0</v>
      </c>
      <c r="AI103" s="19">
        <f>IF($A103&gt;=AI$1,IF($A103&lt;=AI$1+AI$4,PMT('RA Calc using Annuity formula'!$U$1,AI$4,AI$2),0),0)</f>
        <v>0</v>
      </c>
      <c r="AJ103" s="19">
        <f>IF($A103&gt;=AJ$1,IF($A103&lt;=AJ$1+AJ$4,PMT('RA Calc using Annuity formula'!$U$1,AJ$4,AJ$2),0),0)</f>
        <v>0</v>
      </c>
      <c r="AK103" s="19">
        <f>IF($A103&gt;=AK$1,IF($A103&lt;=AK$1+AK$4,PMT('RA Calc using Annuity formula'!$U$1,AK$4,AK$2),0),0)</f>
        <v>0</v>
      </c>
      <c r="AL103" s="19">
        <f>IF($A103&gt;=AL$1,IF($A103&lt;=AL$1+AL$4,PMT('RA Calc using Annuity formula'!$U$1,AL$4,AL$2),0),0)</f>
        <v>0</v>
      </c>
      <c r="AM103" s="19">
        <f>IF($A103&gt;=AM$1,IF($A103&lt;=AM$1+AM$4,PMT('RA Calc using Annuity formula'!$U$1,AM$4,AM$2),0),0)</f>
        <v>0</v>
      </c>
      <c r="AN103" s="19">
        <f>IF($A103&gt;=AN$1,IF($A103&lt;=AN$1+AN$4,PMT('RA Calc using Annuity formula'!$U$1,AN$4,AN$2),0),0)</f>
        <v>0</v>
      </c>
      <c r="AO103" s="19">
        <f>IF($A103&gt;=AO$1,IF($A103&lt;=AO$1+AO$4,PMT('RA Calc using Annuity formula'!$U$1,AO$4,AO$2),0),0)</f>
        <v>0</v>
      </c>
      <c r="AP103" s="19">
        <f>IF($A103&gt;=AP$1,IF($A103&lt;=AP$1+AP$4,PMT('RA Calc using Annuity formula'!$U$1,AP$4,AP$2),0),0)</f>
        <v>0</v>
      </c>
      <c r="AQ103" s="19">
        <f>IF($A103&gt;=AQ$1,IF($A103&lt;=AQ$1+AQ$4,PMT('RA Calc using Annuity formula'!$U$1,AQ$4,AQ$2),0),0)</f>
        <v>0</v>
      </c>
      <c r="AR103" s="19">
        <f>IF($A103&gt;=AR$1,IF($A103&lt;=AR$1+AR$4,PMT('RA Calc using Annuity formula'!$U$1,AR$4,AR$2),0),0)</f>
        <v>0</v>
      </c>
      <c r="AS103" s="19">
        <f>IF($A103&gt;=AS$1,IF($A103&lt;=AS$1+AS$4,PMT('RA Calc using Annuity formula'!$U$1,AS$4,AS$2),0),0)</f>
        <v>0</v>
      </c>
      <c r="AT103" s="19">
        <f>IF($A103&gt;=AT$1,IF($A103&lt;=AT$1+AT$4,PMT('RA Calc using Annuity formula'!$U$1,AT$4,AT$2),0),0)</f>
        <v>0</v>
      </c>
      <c r="AU103" s="19">
        <f>IF($A103&gt;=AU$1,IF($A103&lt;=AU$1+AU$4,PMT('RA Calc using Annuity formula'!$U$1,AU$4,AU$2),0),0)</f>
        <v>0</v>
      </c>
      <c r="AV103" s="19">
        <f>IF($A103&gt;=AV$1,IF($A103&lt;=AV$1+AV$4,PMT('RA Calc using Annuity formula'!$U$1,AV$4,AV$2),0),0)</f>
        <v>0</v>
      </c>
      <c r="AW103" s="19">
        <f>IF($A103&gt;=AW$1,IF($A103&lt;=AW$1+AW$4,PMT('RA Calc using Annuity formula'!$U$1,AW$4,AW$2),0),0)</f>
        <v>0</v>
      </c>
      <c r="AX103" s="19">
        <f>IF($A103&gt;=AX$1,IF($A103&lt;=AX$1+AX$4,PMT('RA Calc using Annuity formula'!$U$1,AX$4,AX$2),0),0)</f>
        <v>0</v>
      </c>
      <c r="AY103" s="19">
        <f>IF($A103&gt;=AY$1,IF($A103&lt;=AY$1+AY$4,PMT('RA Calc using Annuity formula'!$U$1,AY$4,AY$2),0),0)</f>
        <v>0</v>
      </c>
      <c r="AZ103" s="19">
        <f>IF($A103&gt;=AZ$1,IF($A103&lt;=AZ$1+AZ$4,PMT('RA Calc using Annuity formula'!$U$1,AZ$4,AZ$2),0),0)</f>
        <v>0</v>
      </c>
      <c r="BA103" s="19">
        <f>IF($A103&gt;=BA$1,IF($A103&lt;=BA$1+BA$4,PMT('RA Calc using Annuity formula'!$U$1,BA$4,BA$2),0),0)</f>
        <v>0</v>
      </c>
      <c r="BB103" s="19">
        <f>IF($A103&gt;=BB$1,IF($A103&lt;=BB$1+BB$4,PMT('RA Calc using Annuity formula'!$U$1,BB$4,BB$2),0),0)</f>
        <v>0</v>
      </c>
      <c r="BC103" s="19">
        <f>IF($A103&gt;=BC$1,IF($A103&lt;=BC$1+BC$4,PMT('RA Calc using Annuity formula'!$U$1,BC$4,BC$2),0),0)</f>
        <v>0</v>
      </c>
      <c r="BD103" s="19">
        <f>IF($A103&gt;=BD$1,IF($A103&lt;=BD$1+BD$4,PMT('RA Calc using Annuity formula'!$U$1,BD$4,BD$2),0),0)</f>
        <v>0</v>
      </c>
      <c r="BE103" s="19">
        <f>IF($A103&gt;=BE$1,IF($A103&lt;=BE$1+BE$4,PMT('RA Calc using Annuity formula'!$U$1,BE$4,BE$2),0),0)</f>
        <v>0</v>
      </c>
      <c r="BF103" s="19">
        <f>IF($A103&gt;=BF$1,IF($A103&lt;=BF$1+BF$4,PMT('RA Calc using Annuity formula'!$U$1,BF$4,BF$2),0),0)</f>
        <v>0</v>
      </c>
      <c r="BG103" s="19">
        <f>IF($A103&gt;=BG$1,IF($A103&lt;=BG$1+BG$4,PMT('RA Calc using Annuity formula'!$U$1,BG$4,BG$2),0),0)</f>
        <v>0</v>
      </c>
      <c r="BH103" s="19">
        <f>IF($A103&gt;=BH$1,IF($A103&lt;=BH$1+BH$4,PMT('RA Calc using Annuity formula'!$U$1,BH$4,BH$2),0),0)</f>
        <v>0</v>
      </c>
      <c r="BI103" s="19">
        <f>IF($A103&gt;=BI$1,IF($A103&lt;=BI$1+BI$4,PMT('RA Calc using Annuity formula'!$U$1,BI$4,BI$2),0),0)</f>
        <v>0</v>
      </c>
      <c r="BJ103" s="19">
        <f>IF($A103&gt;=BJ$1,IF($A103&lt;=BJ$1+BJ$4,PMT('RA Calc using Annuity formula'!$U$1,BJ$4,BJ$2),0),0)</f>
        <v>0</v>
      </c>
      <c r="BK103" s="19">
        <f>IF($A103&gt;=BK$1,IF($A103&lt;=BK$1+BK$4,PMT('RA Calc using Annuity formula'!$U$1,BK$4,BK$2),0),0)</f>
        <v>0</v>
      </c>
      <c r="BL103" s="19">
        <f>IF($A103&gt;=BL$1,IF($A103&lt;=BL$1+BL$4,PMT('RA Calc using Annuity formula'!$U$1,BL$4,BL$2),0),0)</f>
        <v>0</v>
      </c>
      <c r="BM103" s="19">
        <f>IF($A103&gt;=BM$1,IF($A103&lt;=BM$1+BM$4,PMT('RA Calc using Annuity formula'!$U$1,BM$4,BM$2),0),0)</f>
        <v>0</v>
      </c>
      <c r="BN103" s="19">
        <f>IF($A103&gt;=BN$1,IF($A103&lt;=BN$1+BN$4,PMT('RA Calc using Annuity formula'!$U$1,BN$4,BN$2),0),0)</f>
        <v>0</v>
      </c>
      <c r="BO103" s="19">
        <f>IF($A103&gt;=BO$1,IF($A103&lt;=BO$1+BO$4,PMT('RA Calc using Annuity formula'!$U$1,BO$4,BO$2),0),0)</f>
        <v>0</v>
      </c>
      <c r="BP103" s="19">
        <f>IF($A103&gt;=BP$1,IF($A103&lt;=BP$1+BP$4,PMT('RA Calc using Annuity formula'!$U$1,BP$4,BP$2),0),0)</f>
        <v>0</v>
      </c>
      <c r="BQ103" s="19">
        <f>IF($A103&gt;=BQ$1,IF($A103&lt;=BQ$1+BQ$4,PMT('RA Calc using Annuity formula'!$U$1,BQ$4,BQ$2),0),0)</f>
        <v>0</v>
      </c>
      <c r="BR103" s="19">
        <f>IF($A103&gt;=BR$1,IF($A103&lt;=BR$1+BR$4,PMT('RA Calc using Annuity formula'!$U$1,BR$4,BR$2),0),0)</f>
        <v>0</v>
      </c>
      <c r="BS103" s="19">
        <f>IF($A103&gt;=BS$1,IF($A103&lt;=BS$1+BS$4,PMT('RA Calc using Annuity formula'!$U$1,BS$4,BS$2),0),0)</f>
        <v>0</v>
      </c>
      <c r="BT103" s="19">
        <f>IF($A103&gt;=BT$1,IF($A103&lt;=BT$1+BT$4,PMT('RA Calc using Annuity formula'!$U$1,BT$4,BT$2),0),0)</f>
        <v>0</v>
      </c>
      <c r="BU103" s="19">
        <f>IF($A103&gt;=BU$1,IF($A103&lt;=BU$1+BU$4,PMT('RA Calc using Annuity formula'!$U$1,BU$4,BU$2),0),0)</f>
        <v>0</v>
      </c>
      <c r="BV103" s="19">
        <f>IF($A103&gt;=BV$1,IF($A103&lt;=BV$1+BV$4,PMT('RA Calc using Annuity formula'!$U$1,BV$4,BV$2),0),0)</f>
        <v>0</v>
      </c>
      <c r="BW103" s="19">
        <f>IF($A103&gt;=BW$1,IF($A103&lt;=BW$1+BW$4,PMT('RA Calc using Annuity formula'!$U$1,BW$4,BW$2),0),0)</f>
        <v>0</v>
      </c>
      <c r="BX103" s="19">
        <f>IF($A103&gt;=BX$1,IF($A103&lt;=BX$1+BX$4,PMT('RA Calc using Annuity formula'!$U$1,BX$4,BX$2),0),0)</f>
        <v>0</v>
      </c>
      <c r="BY103" s="19">
        <f>IF($A103&gt;=BY$1,IF($A103&lt;=BY$1+BY$4,PMT('RA Calc using Annuity formula'!$U$1,BY$4,BY$2),0),0)</f>
        <v>0</v>
      </c>
      <c r="BZ103" s="19">
        <f>IF($A103&gt;=BZ$1,IF($A103&lt;=BZ$1+BZ$4,PMT('RA Calc using Annuity formula'!$U$1,BZ$4,BZ$2),0),0)</f>
        <v>0</v>
      </c>
      <c r="CA103" s="19">
        <f>IF($A103&gt;=CA$1,IF($A103&lt;=CA$1+CA$4,PMT('RA Calc using Annuity formula'!$U$1,CA$4,CA$2),0),0)</f>
        <v>0</v>
      </c>
      <c r="CB103" s="19">
        <f>IF($A103&gt;=CB$1,IF($A103&lt;=CB$1+CB$4,PMT('RA Calc using Annuity formula'!$U$1,CB$4,CB$2),0),0)</f>
        <v>0</v>
      </c>
      <c r="CC103" s="19">
        <f>IF($A103&gt;=CC$1,IF($A103&lt;=CC$1+CC$4,PMT('RA Calc using Annuity formula'!$U$1,CC$4,CC$2),0),0)</f>
        <v>0</v>
      </c>
      <c r="CD103" s="19">
        <f>IF($A103&gt;=CD$1,IF($A103&lt;=CD$1+CD$4,PMT('RA Calc using Annuity formula'!$U$1,CD$4,CD$2),0),0)</f>
        <v>0</v>
      </c>
      <c r="CE103" s="19">
        <f>IF($A103&gt;=CE$1,IF($A103&lt;=CE$1+CE$4,PMT('RA Calc using Annuity formula'!$U$1,CE$4,CE$2),0),0)</f>
        <v>0</v>
      </c>
      <c r="CF103" s="19">
        <f>IF($A103&gt;=CF$1,IF($A103&lt;=CF$1+CF$4,PMT('RA Calc using Annuity formula'!$U$1,CF$4,CF$2),0),0)</f>
        <v>-221.58305954355117</v>
      </c>
      <c r="CG103" s="19">
        <f>IF($A103&gt;=CG$1,IF($A103&lt;=CG$1+CG$4,PMT('RA Calc using Annuity formula'!$U$1,CG$4,CG$2),0),0)</f>
        <v>-227.4545256379422</v>
      </c>
      <c r="CH103" s="19">
        <f>IF($A103&gt;=CH$1,IF($A103&lt;=CH$1+CH$4,PMT('RA Calc using Annuity formula'!$U$1,CH$4,CH$2),0),0)</f>
        <v>-233.48157273283297</v>
      </c>
    </row>
    <row r="104" spans="1:86" x14ac:dyDescent="0.25">
      <c r="A104" s="1">
        <v>124</v>
      </c>
      <c r="B104" s="19">
        <f t="shared" si="6"/>
        <v>-460.9360983707752</v>
      </c>
      <c r="C104" s="19">
        <f t="shared" si="7"/>
        <v>-7.5563294814881177</v>
      </c>
      <c r="D104" s="19"/>
      <c r="E104" s="19"/>
      <c r="K104" s="19">
        <f>IF($A104&gt;=K$1,IF($A104&lt;=K$1+K$4,PMT('RA Calc using Annuity formula'!$U$1,K$4,K$3),0),0)</f>
        <v>0</v>
      </c>
      <c r="L104" s="19">
        <f>IF($A104&gt;=L$1,IF($A104&lt;=L$1+L$4,PMT('RA Calc using Annuity formula'!$U$1,L$4,L$2),0),0)</f>
        <v>0</v>
      </c>
      <c r="M104" s="19">
        <f>IF($A104&gt;=M$1,IF($A104&lt;=M$1+M$4,PMT('RA Calc using Annuity formula'!$U$1,M$4,M$2),0),0)</f>
        <v>0</v>
      </c>
      <c r="N104" s="19">
        <f>IF($A104&gt;=N$1,IF($A104&lt;=N$1+N$4,PMT('RA Calc using Annuity formula'!$U$1,N$4,N$2),0),0)</f>
        <v>0</v>
      </c>
      <c r="O104" s="19">
        <f>IF($A104&gt;=O$1,IF($A104&lt;=O$1+O$4,PMT('RA Calc using Annuity formula'!$U$1,O$4,O$2),0),0)</f>
        <v>0</v>
      </c>
      <c r="P104" s="19">
        <f>IF($A104&gt;=P$1,IF($A104&lt;=P$1+P$4,PMT('RA Calc using Annuity formula'!$U$1,P$4,P$2),0),0)</f>
        <v>0</v>
      </c>
      <c r="Q104" s="19">
        <f>IF($A104&gt;=Q$1,IF($A104&lt;=Q$1+Q$4,PMT('RA Calc using Annuity formula'!$U$1,Q$4,Q$2),0),0)</f>
        <v>0</v>
      </c>
      <c r="R104" s="19">
        <f>IF($A104&gt;=R$1,IF($A104&lt;=R$1+R$4,PMT('RA Calc using Annuity formula'!$U$1,R$4,R$2),0),0)</f>
        <v>0</v>
      </c>
      <c r="S104" s="19">
        <f>IF($A104&gt;=S$1,IF($A104&lt;=S$1+S$4,PMT('RA Calc using Annuity formula'!$U$1,S$4,S$2),0),0)</f>
        <v>0</v>
      </c>
      <c r="T104" s="19">
        <f>IF($A104&gt;=T$1,IF($A104&lt;=T$1+T$4,PMT('RA Calc using Annuity formula'!$U$1,T$4,T$2),0),0)</f>
        <v>0</v>
      </c>
      <c r="U104" s="19">
        <f>IF($A104&gt;=U$1,IF($A104&lt;=U$1+U$4,PMT('RA Calc using Annuity formula'!$U$1,U$4,U$2),0),0)</f>
        <v>0</v>
      </c>
      <c r="V104" s="19">
        <f>IF($A104&gt;=V$1,IF($A104&lt;=V$1+V$4,PMT('RA Calc using Annuity formula'!$U$1,V$4,V$2),0),0)</f>
        <v>0</v>
      </c>
      <c r="W104" s="19">
        <f>IF($A104&gt;=W$1,IF($A104&lt;=W$1+W$4,PMT('RA Calc using Annuity formula'!$U$1,W$4,W$2),0),0)</f>
        <v>0</v>
      </c>
      <c r="X104" s="19">
        <f>IF($A104&gt;=X$1,IF($A104&lt;=X$1+X$4,PMT('RA Calc using Annuity formula'!$U$1,X$4,X$2),0),0)</f>
        <v>0</v>
      </c>
      <c r="Y104" s="19">
        <f>IF($A104&gt;=Y$1,IF($A104&lt;=Y$1+Y$4,PMT('RA Calc using Annuity formula'!$U$1,Y$4,Y$2),0),0)</f>
        <v>0</v>
      </c>
      <c r="Z104" s="19">
        <f>IF($A104&gt;=Z$1,IF($A104&lt;=Z$1+Z$4,PMT('RA Calc using Annuity formula'!$U$1,Z$4,Z$2),0),0)</f>
        <v>0</v>
      </c>
      <c r="AA104" s="19">
        <f>IF($A104&gt;=AA$1,IF($A104&lt;=AA$1+AA$4,PMT('RA Calc using Annuity formula'!$U$1,AA$4,AA$2),0),0)</f>
        <v>0</v>
      </c>
      <c r="AB104" s="19">
        <f>IF($A104&gt;=AB$1,IF($A104&lt;=AB$1+AB$4,PMT('RA Calc using Annuity formula'!$U$1,AB$4,AB$2),0),0)</f>
        <v>0</v>
      </c>
      <c r="AC104" s="19">
        <f>IF($A104&gt;=AC$1,IF($A104&lt;=AC$1+AC$4,PMT('RA Calc using Annuity formula'!$U$1,AC$4,AC$2),0),0)</f>
        <v>0</v>
      </c>
      <c r="AD104" s="19">
        <f>IF($A104&gt;=AD$1,IF($A104&lt;=AD$1+AD$4,PMT('RA Calc using Annuity formula'!$U$1,AD$4,AD$2),0),0)</f>
        <v>0</v>
      </c>
      <c r="AE104" s="19">
        <f>IF($A104&gt;=AE$1,IF($A104&lt;=AE$1+AE$4,PMT('RA Calc using Annuity formula'!$U$1,AE$4,AE$2),0),0)</f>
        <v>0</v>
      </c>
      <c r="AF104" s="19">
        <f>IF($A104&gt;=AF$1,IF($A104&lt;=AF$1+AF$4,PMT('RA Calc using Annuity formula'!$U$1,AF$4,AF$2),0),0)</f>
        <v>0</v>
      </c>
      <c r="AG104" s="19">
        <f>IF($A104&gt;=AG$1,IF($A104&lt;=AG$1+AG$4,PMT('RA Calc using Annuity formula'!$U$1,AG$4,AG$2),0),0)</f>
        <v>0</v>
      </c>
      <c r="AH104" s="19">
        <f>IF($A104&gt;=AH$1,IF($A104&lt;=AH$1+AH$4,PMT('RA Calc using Annuity formula'!$U$1,AH$4,AH$2),0),0)</f>
        <v>0</v>
      </c>
      <c r="AI104" s="19">
        <f>IF($A104&gt;=AI$1,IF($A104&lt;=AI$1+AI$4,PMT('RA Calc using Annuity formula'!$U$1,AI$4,AI$2),0),0)</f>
        <v>0</v>
      </c>
      <c r="AJ104" s="19">
        <f>IF($A104&gt;=AJ$1,IF($A104&lt;=AJ$1+AJ$4,PMT('RA Calc using Annuity formula'!$U$1,AJ$4,AJ$2),0),0)</f>
        <v>0</v>
      </c>
      <c r="AK104" s="19">
        <f>IF($A104&gt;=AK$1,IF($A104&lt;=AK$1+AK$4,PMT('RA Calc using Annuity formula'!$U$1,AK$4,AK$2),0),0)</f>
        <v>0</v>
      </c>
      <c r="AL104" s="19">
        <f>IF($A104&gt;=AL$1,IF($A104&lt;=AL$1+AL$4,PMT('RA Calc using Annuity formula'!$U$1,AL$4,AL$2),0),0)</f>
        <v>0</v>
      </c>
      <c r="AM104" s="19">
        <f>IF($A104&gt;=AM$1,IF($A104&lt;=AM$1+AM$4,PMT('RA Calc using Annuity formula'!$U$1,AM$4,AM$2),0),0)</f>
        <v>0</v>
      </c>
      <c r="AN104" s="19">
        <f>IF($A104&gt;=AN$1,IF($A104&lt;=AN$1+AN$4,PMT('RA Calc using Annuity formula'!$U$1,AN$4,AN$2),0),0)</f>
        <v>0</v>
      </c>
      <c r="AO104" s="19">
        <f>IF($A104&gt;=AO$1,IF($A104&lt;=AO$1+AO$4,PMT('RA Calc using Annuity formula'!$U$1,AO$4,AO$2),0),0)</f>
        <v>0</v>
      </c>
      <c r="AP104" s="19">
        <f>IF($A104&gt;=AP$1,IF($A104&lt;=AP$1+AP$4,PMT('RA Calc using Annuity formula'!$U$1,AP$4,AP$2),0),0)</f>
        <v>0</v>
      </c>
      <c r="AQ104" s="19">
        <f>IF($A104&gt;=AQ$1,IF($A104&lt;=AQ$1+AQ$4,PMT('RA Calc using Annuity formula'!$U$1,AQ$4,AQ$2),0),0)</f>
        <v>0</v>
      </c>
      <c r="AR104" s="19">
        <f>IF($A104&gt;=AR$1,IF($A104&lt;=AR$1+AR$4,PMT('RA Calc using Annuity formula'!$U$1,AR$4,AR$2),0),0)</f>
        <v>0</v>
      </c>
      <c r="AS104" s="19">
        <f>IF($A104&gt;=AS$1,IF($A104&lt;=AS$1+AS$4,PMT('RA Calc using Annuity formula'!$U$1,AS$4,AS$2),0),0)</f>
        <v>0</v>
      </c>
      <c r="AT104" s="19">
        <f>IF($A104&gt;=AT$1,IF($A104&lt;=AT$1+AT$4,PMT('RA Calc using Annuity formula'!$U$1,AT$4,AT$2),0),0)</f>
        <v>0</v>
      </c>
      <c r="AU104" s="19">
        <f>IF($A104&gt;=AU$1,IF($A104&lt;=AU$1+AU$4,PMT('RA Calc using Annuity formula'!$U$1,AU$4,AU$2),0),0)</f>
        <v>0</v>
      </c>
      <c r="AV104" s="19">
        <f>IF($A104&gt;=AV$1,IF($A104&lt;=AV$1+AV$4,PMT('RA Calc using Annuity formula'!$U$1,AV$4,AV$2),0),0)</f>
        <v>0</v>
      </c>
      <c r="AW104" s="19">
        <f>IF($A104&gt;=AW$1,IF($A104&lt;=AW$1+AW$4,PMT('RA Calc using Annuity formula'!$U$1,AW$4,AW$2),0),0)</f>
        <v>0</v>
      </c>
      <c r="AX104" s="19">
        <f>IF($A104&gt;=AX$1,IF($A104&lt;=AX$1+AX$4,PMT('RA Calc using Annuity formula'!$U$1,AX$4,AX$2),0),0)</f>
        <v>0</v>
      </c>
      <c r="AY104" s="19">
        <f>IF($A104&gt;=AY$1,IF($A104&lt;=AY$1+AY$4,PMT('RA Calc using Annuity formula'!$U$1,AY$4,AY$2),0),0)</f>
        <v>0</v>
      </c>
      <c r="AZ104" s="19">
        <f>IF($A104&gt;=AZ$1,IF($A104&lt;=AZ$1+AZ$4,PMT('RA Calc using Annuity formula'!$U$1,AZ$4,AZ$2),0),0)</f>
        <v>0</v>
      </c>
      <c r="BA104" s="19">
        <f>IF($A104&gt;=BA$1,IF($A104&lt;=BA$1+BA$4,PMT('RA Calc using Annuity formula'!$U$1,BA$4,BA$2),0),0)</f>
        <v>0</v>
      </c>
      <c r="BB104" s="19">
        <f>IF($A104&gt;=BB$1,IF($A104&lt;=BB$1+BB$4,PMT('RA Calc using Annuity formula'!$U$1,BB$4,BB$2),0),0)</f>
        <v>0</v>
      </c>
      <c r="BC104" s="19">
        <f>IF($A104&gt;=BC$1,IF($A104&lt;=BC$1+BC$4,PMT('RA Calc using Annuity formula'!$U$1,BC$4,BC$2),0),0)</f>
        <v>0</v>
      </c>
      <c r="BD104" s="19">
        <f>IF($A104&gt;=BD$1,IF($A104&lt;=BD$1+BD$4,PMT('RA Calc using Annuity formula'!$U$1,BD$4,BD$2),0),0)</f>
        <v>0</v>
      </c>
      <c r="BE104" s="19">
        <f>IF($A104&gt;=BE$1,IF($A104&lt;=BE$1+BE$4,PMT('RA Calc using Annuity formula'!$U$1,BE$4,BE$2),0),0)</f>
        <v>0</v>
      </c>
      <c r="BF104" s="19">
        <f>IF($A104&gt;=BF$1,IF($A104&lt;=BF$1+BF$4,PMT('RA Calc using Annuity formula'!$U$1,BF$4,BF$2),0),0)</f>
        <v>0</v>
      </c>
      <c r="BG104" s="19">
        <f>IF($A104&gt;=BG$1,IF($A104&lt;=BG$1+BG$4,PMT('RA Calc using Annuity formula'!$U$1,BG$4,BG$2),0),0)</f>
        <v>0</v>
      </c>
      <c r="BH104" s="19">
        <f>IF($A104&gt;=BH$1,IF($A104&lt;=BH$1+BH$4,PMT('RA Calc using Annuity formula'!$U$1,BH$4,BH$2),0),0)</f>
        <v>0</v>
      </c>
      <c r="BI104" s="19">
        <f>IF($A104&gt;=BI$1,IF($A104&lt;=BI$1+BI$4,PMT('RA Calc using Annuity formula'!$U$1,BI$4,BI$2),0),0)</f>
        <v>0</v>
      </c>
      <c r="BJ104" s="19">
        <f>IF($A104&gt;=BJ$1,IF($A104&lt;=BJ$1+BJ$4,PMT('RA Calc using Annuity formula'!$U$1,BJ$4,BJ$2),0),0)</f>
        <v>0</v>
      </c>
      <c r="BK104" s="19">
        <f>IF($A104&gt;=BK$1,IF($A104&lt;=BK$1+BK$4,PMT('RA Calc using Annuity formula'!$U$1,BK$4,BK$2),0),0)</f>
        <v>0</v>
      </c>
      <c r="BL104" s="19">
        <f>IF($A104&gt;=BL$1,IF($A104&lt;=BL$1+BL$4,PMT('RA Calc using Annuity formula'!$U$1,BL$4,BL$2),0),0)</f>
        <v>0</v>
      </c>
      <c r="BM104" s="19">
        <f>IF($A104&gt;=BM$1,IF($A104&lt;=BM$1+BM$4,PMT('RA Calc using Annuity formula'!$U$1,BM$4,BM$2),0),0)</f>
        <v>0</v>
      </c>
      <c r="BN104" s="19">
        <f>IF($A104&gt;=BN$1,IF($A104&lt;=BN$1+BN$4,PMT('RA Calc using Annuity formula'!$U$1,BN$4,BN$2),0),0)</f>
        <v>0</v>
      </c>
      <c r="BO104" s="19">
        <f>IF($A104&gt;=BO$1,IF($A104&lt;=BO$1+BO$4,PMT('RA Calc using Annuity formula'!$U$1,BO$4,BO$2),0),0)</f>
        <v>0</v>
      </c>
      <c r="BP104" s="19">
        <f>IF($A104&gt;=BP$1,IF($A104&lt;=BP$1+BP$4,PMT('RA Calc using Annuity formula'!$U$1,BP$4,BP$2),0),0)</f>
        <v>0</v>
      </c>
      <c r="BQ104" s="19">
        <f>IF($A104&gt;=BQ$1,IF($A104&lt;=BQ$1+BQ$4,PMT('RA Calc using Annuity formula'!$U$1,BQ$4,BQ$2),0),0)</f>
        <v>0</v>
      </c>
      <c r="BR104" s="19">
        <f>IF($A104&gt;=BR$1,IF($A104&lt;=BR$1+BR$4,PMT('RA Calc using Annuity formula'!$U$1,BR$4,BR$2),0),0)</f>
        <v>0</v>
      </c>
      <c r="BS104" s="19">
        <f>IF($A104&gt;=BS$1,IF($A104&lt;=BS$1+BS$4,PMT('RA Calc using Annuity formula'!$U$1,BS$4,BS$2),0),0)</f>
        <v>0</v>
      </c>
      <c r="BT104" s="19">
        <f>IF($A104&gt;=BT$1,IF($A104&lt;=BT$1+BT$4,PMT('RA Calc using Annuity formula'!$U$1,BT$4,BT$2),0),0)</f>
        <v>0</v>
      </c>
      <c r="BU104" s="19">
        <f>IF($A104&gt;=BU$1,IF($A104&lt;=BU$1+BU$4,PMT('RA Calc using Annuity formula'!$U$1,BU$4,BU$2),0),0)</f>
        <v>0</v>
      </c>
      <c r="BV104" s="19">
        <f>IF($A104&gt;=BV$1,IF($A104&lt;=BV$1+BV$4,PMT('RA Calc using Annuity formula'!$U$1,BV$4,BV$2),0),0)</f>
        <v>0</v>
      </c>
      <c r="BW104" s="19">
        <f>IF($A104&gt;=BW$1,IF($A104&lt;=BW$1+BW$4,PMT('RA Calc using Annuity formula'!$U$1,BW$4,BW$2),0),0)</f>
        <v>0</v>
      </c>
      <c r="BX104" s="19">
        <f>IF($A104&gt;=BX$1,IF($A104&lt;=BX$1+BX$4,PMT('RA Calc using Annuity formula'!$U$1,BX$4,BX$2),0),0)</f>
        <v>0</v>
      </c>
      <c r="BY104" s="19">
        <f>IF($A104&gt;=BY$1,IF($A104&lt;=BY$1+BY$4,PMT('RA Calc using Annuity formula'!$U$1,BY$4,BY$2),0),0)</f>
        <v>0</v>
      </c>
      <c r="BZ104" s="19">
        <f>IF($A104&gt;=BZ$1,IF($A104&lt;=BZ$1+BZ$4,PMT('RA Calc using Annuity formula'!$U$1,BZ$4,BZ$2),0),0)</f>
        <v>0</v>
      </c>
      <c r="CA104" s="19">
        <f>IF($A104&gt;=CA$1,IF($A104&lt;=CA$1+CA$4,PMT('RA Calc using Annuity formula'!$U$1,CA$4,CA$2),0),0)</f>
        <v>0</v>
      </c>
      <c r="CB104" s="19">
        <f>IF($A104&gt;=CB$1,IF($A104&lt;=CB$1+CB$4,PMT('RA Calc using Annuity formula'!$U$1,CB$4,CB$2),0),0)</f>
        <v>0</v>
      </c>
      <c r="CC104" s="19">
        <f>IF($A104&gt;=CC$1,IF($A104&lt;=CC$1+CC$4,PMT('RA Calc using Annuity formula'!$U$1,CC$4,CC$2),0),0)</f>
        <v>0</v>
      </c>
      <c r="CD104" s="19">
        <f>IF($A104&gt;=CD$1,IF($A104&lt;=CD$1+CD$4,PMT('RA Calc using Annuity formula'!$U$1,CD$4,CD$2),0),0)</f>
        <v>0</v>
      </c>
      <c r="CE104" s="19">
        <f>IF($A104&gt;=CE$1,IF($A104&lt;=CE$1+CE$4,PMT('RA Calc using Annuity formula'!$U$1,CE$4,CE$2),0),0)</f>
        <v>0</v>
      </c>
      <c r="CF104" s="19">
        <f>IF($A104&gt;=CF$1,IF($A104&lt;=CF$1+CF$4,PMT('RA Calc using Annuity formula'!$U$1,CF$4,CF$2),0),0)</f>
        <v>0</v>
      </c>
      <c r="CG104" s="19">
        <f>IF($A104&gt;=CG$1,IF($A104&lt;=CG$1+CG$4,PMT('RA Calc using Annuity formula'!$U$1,CG$4,CG$2),0),0)</f>
        <v>-227.4545256379422</v>
      </c>
      <c r="CH104" s="19">
        <f>IF($A104&gt;=CH$1,IF($A104&lt;=CH$1+CH$4,PMT('RA Calc using Annuity formula'!$U$1,CH$4,CH$2),0),0)</f>
        <v>-233.48157273283297</v>
      </c>
    </row>
    <row r="105" spans="1:86" x14ac:dyDescent="0.25">
      <c r="B105" s="19"/>
      <c r="C105" s="19"/>
      <c r="D105" s="19"/>
      <c r="E105" s="19"/>
      <c r="K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</row>
    <row r="106" spans="1:86" x14ac:dyDescent="0.25">
      <c r="B106" s="19"/>
      <c r="C106" s="19"/>
      <c r="D106" s="19"/>
      <c r="E106" s="19"/>
      <c r="K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</row>
    <row r="107" spans="1:86" x14ac:dyDescent="0.25">
      <c r="B107" s="19"/>
      <c r="C107" s="19"/>
      <c r="D107" s="19"/>
      <c r="E107" s="19"/>
      <c r="K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</row>
    <row r="108" spans="1:86" x14ac:dyDescent="0.25">
      <c r="B108" s="19"/>
      <c r="C108" s="19"/>
      <c r="D108" s="19"/>
      <c r="E108" s="19"/>
      <c r="K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</row>
    <row r="109" spans="1:86" x14ac:dyDescent="0.25">
      <c r="B109" s="19"/>
      <c r="C109" s="19"/>
      <c r="D109" s="19"/>
      <c r="E109" s="19"/>
      <c r="K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</row>
  </sheetData>
  <sheetProtection algorithmName="SHA-512" hashValue="pkrwzHncslY/L7qmzq7Q4q1m9+poQcmzgmJpAermeX7qO/L3hOlsFrZFku+inimjYOGIhshIEafFTLPtYTYx8w==" saltValue="ia0j9kvH1bdlyGwCpdrs2A==" spinCount="100000" sheet="1" objects="1" scenarios="1"/>
  <mergeCells count="2">
    <mergeCell ref="B1:B4"/>
    <mergeCell ref="C1:C4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41120-A1D7-4343-A869-C3F07EA1B392}">
  <dimension ref="A1:AT116"/>
  <sheetViews>
    <sheetView zoomScaleNormal="100" workbookViewId="0">
      <pane xSplit="1" ySplit="1" topLeftCell="D2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5" x14ac:dyDescent="0.25"/>
  <cols>
    <col min="1" max="1" width="3.7109375" style="5" customWidth="1"/>
    <col min="2" max="2" width="16" style="5" customWidth="1"/>
    <col min="3" max="3" width="11" bestFit="1" customWidth="1"/>
    <col min="4" max="4" width="12" bestFit="1" customWidth="1"/>
    <col min="5" max="5" width="7.5703125" bestFit="1" customWidth="1"/>
    <col min="6" max="6" width="7" bestFit="1" customWidth="1"/>
    <col min="7" max="7" width="7" customWidth="1"/>
    <col min="8" max="8" width="16" style="5" customWidth="1"/>
    <col min="9" max="9" width="11" bestFit="1" customWidth="1"/>
    <col min="10" max="10" width="12" bestFit="1" customWidth="1"/>
    <col min="11" max="11" width="7.5703125" bestFit="1" customWidth="1"/>
    <col min="12" max="12" width="9" bestFit="1" customWidth="1"/>
    <col min="13" max="13" width="7" customWidth="1"/>
    <col min="14" max="15" width="9.85546875" bestFit="1" customWidth="1"/>
    <col min="16" max="16" width="7.5703125" bestFit="1" customWidth="1"/>
    <col min="17" max="17" width="19.7109375" customWidth="1"/>
    <col min="18" max="18" width="7.28515625" bestFit="1" customWidth="1"/>
    <col min="19" max="19" width="6.28515625" bestFit="1" customWidth="1"/>
    <col min="20" max="21" width="8.5703125" customWidth="1"/>
    <col min="22" max="22" width="9.85546875" bestFit="1" customWidth="1"/>
    <col min="23" max="23" width="7" bestFit="1" customWidth="1"/>
    <col min="24" max="25" width="17.85546875" customWidth="1"/>
    <col min="26" max="26" width="7" bestFit="1" customWidth="1"/>
    <col min="27" max="27" width="8" bestFit="1" customWidth="1"/>
    <col min="28" max="30" width="7" bestFit="1" customWidth="1"/>
    <col min="31" max="31" width="8" bestFit="1" customWidth="1"/>
    <col min="32" max="32" width="7.42578125" customWidth="1"/>
    <col min="33" max="33" width="8" bestFit="1" customWidth="1"/>
    <col min="34" max="35" width="7" bestFit="1" customWidth="1"/>
    <col min="36" max="36" width="8" bestFit="1" customWidth="1"/>
    <col min="37" max="41" width="7" bestFit="1" customWidth="1"/>
    <col min="42" max="42" width="8" bestFit="1" customWidth="1"/>
    <col min="43" max="44" width="7" bestFit="1" customWidth="1"/>
    <col min="45" max="46" width="8" bestFit="1" customWidth="1"/>
  </cols>
  <sheetData>
    <row r="1" spans="1:30" s="1" customFormat="1" x14ac:dyDescent="0.25">
      <c r="A1" s="2"/>
      <c r="B1" s="1" t="s">
        <v>43</v>
      </c>
      <c r="C1" s="1" t="s">
        <v>32</v>
      </c>
      <c r="D1" s="1" t="s">
        <v>39</v>
      </c>
      <c r="E1" s="1" t="s">
        <v>40</v>
      </c>
      <c r="H1" s="1" t="s">
        <v>43</v>
      </c>
      <c r="I1" s="1" t="s">
        <v>41</v>
      </c>
      <c r="J1" s="1" t="s">
        <v>39</v>
      </c>
      <c r="K1" s="1" t="s">
        <v>40</v>
      </c>
      <c r="L1" s="1" t="s">
        <v>42</v>
      </c>
      <c r="P1" s="26" t="s">
        <v>60</v>
      </c>
      <c r="Q1" s="33">
        <v>2.6497811278921368E-2</v>
      </c>
      <c r="R1" s="25"/>
      <c r="S1" s="27"/>
      <c r="T1" s="30" t="s">
        <v>61</v>
      </c>
      <c r="U1" s="25">
        <v>6.6600000000000006E-2</v>
      </c>
      <c r="W1" s="26" t="s">
        <v>69</v>
      </c>
      <c r="X1" s="34">
        <v>3.9100000000000003E-2</v>
      </c>
    </row>
    <row r="2" spans="1:30" x14ac:dyDescent="0.25">
      <c r="A2" s="5">
        <v>19</v>
      </c>
      <c r="B2">
        <v>-1323.6</v>
      </c>
      <c r="C2">
        <v>-404.4</v>
      </c>
      <c r="D2" s="24">
        <v>654.6</v>
      </c>
      <c r="E2">
        <f>B2*F2</f>
        <v>-99.09999999999998</v>
      </c>
      <c r="F2" s="9">
        <v>7.4871562405560588E-2</v>
      </c>
      <c r="H2">
        <v>-1323.6</v>
      </c>
      <c r="I2">
        <v>-404.4</v>
      </c>
      <c r="J2" s="24">
        <v>654.6</v>
      </c>
      <c r="K2">
        <f>H2*L2</f>
        <v>-99.09999999999998</v>
      </c>
      <c r="L2" s="9">
        <v>7.4871562405560588E-2</v>
      </c>
      <c r="M2" s="21"/>
      <c r="N2" s="20"/>
      <c r="O2" s="18"/>
      <c r="P2" s="18"/>
      <c r="Q2" s="20"/>
      <c r="X2" s="38" t="s">
        <v>46</v>
      </c>
      <c r="Y2" s="38"/>
    </row>
    <row r="3" spans="1:30" x14ac:dyDescent="0.25">
      <c r="A3" s="5">
        <v>20</v>
      </c>
      <c r="B3">
        <f t="shared" ref="B3:B11" si="0">SUM(B2:E2)</f>
        <v>-1172.5</v>
      </c>
      <c r="C3">
        <v>-406.2</v>
      </c>
      <c r="D3" s="24">
        <v>670.9</v>
      </c>
      <c r="E3">
        <f t="shared" ref="E3:E8" si="1">B3*F3</f>
        <v>-87.8</v>
      </c>
      <c r="F3" s="9">
        <v>7.488272921108742E-2</v>
      </c>
      <c r="H3">
        <f t="shared" ref="H3:H11" si="2">SUM(H2:K2)</f>
        <v>-1172.5</v>
      </c>
      <c r="I3">
        <v>-406.2</v>
      </c>
      <c r="J3" s="24">
        <v>670.9</v>
      </c>
      <c r="K3">
        <f t="shared" ref="K3:K8" si="3">H3*L3</f>
        <v>-87.8</v>
      </c>
      <c r="L3" s="9">
        <v>7.488272921108742E-2</v>
      </c>
      <c r="M3" s="21"/>
      <c r="N3" s="20"/>
      <c r="O3" s="18"/>
      <c r="P3" s="18"/>
      <c r="Q3" s="20"/>
      <c r="X3" s="2" t="s">
        <v>45</v>
      </c>
      <c r="Y3" s="2" t="s">
        <v>44</v>
      </c>
    </row>
    <row r="4" spans="1:30" x14ac:dyDescent="0.25">
      <c r="A4" s="5">
        <v>21</v>
      </c>
      <c r="B4">
        <f t="shared" si="0"/>
        <v>-995.6</v>
      </c>
      <c r="C4">
        <v>-328.1</v>
      </c>
      <c r="D4" s="24">
        <v>755.2</v>
      </c>
      <c r="E4">
        <f t="shared" si="1"/>
        <v>-43.5</v>
      </c>
      <c r="F4" s="9">
        <v>4.3692245881880275E-2</v>
      </c>
      <c r="H4">
        <f t="shared" si="2"/>
        <v>-995.6</v>
      </c>
      <c r="I4">
        <v>-328.1</v>
      </c>
      <c r="J4" s="24">
        <v>755.2</v>
      </c>
      <c r="K4">
        <f t="shared" si="3"/>
        <v>-43.5</v>
      </c>
      <c r="L4" s="9">
        <v>4.3692245881880275E-2</v>
      </c>
      <c r="N4" s="20"/>
      <c r="O4" s="18"/>
      <c r="P4" s="18"/>
      <c r="Q4" s="20"/>
      <c r="R4" s="28"/>
      <c r="X4" s="28">
        <f>SUM(J8:J83)</f>
        <v>170177.13894583608</v>
      </c>
      <c r="Y4" s="28">
        <f>-SUM(RAB!B5:B80)</f>
        <v>178673.69338923763</v>
      </c>
      <c r="AC4" t="s">
        <v>32</v>
      </c>
      <c r="AD4" s="21" t="s">
        <v>34</v>
      </c>
    </row>
    <row r="5" spans="1:30" x14ac:dyDescent="0.25">
      <c r="A5" s="5">
        <v>22</v>
      </c>
      <c r="B5">
        <f t="shared" si="0"/>
        <v>-612</v>
      </c>
      <c r="C5" s="23">
        <v>-194.5</v>
      </c>
      <c r="D5" s="24">
        <v>761.5</v>
      </c>
      <c r="E5">
        <f t="shared" si="1"/>
        <v>-26.8</v>
      </c>
      <c r="F5" s="9">
        <v>4.3790849673202618E-2</v>
      </c>
      <c r="H5">
        <f t="shared" si="2"/>
        <v>-612</v>
      </c>
      <c r="I5" s="22">
        <v>-611.79999999999995</v>
      </c>
      <c r="J5" s="24">
        <v>761.5</v>
      </c>
      <c r="K5">
        <f t="shared" si="3"/>
        <v>-26.8</v>
      </c>
      <c r="L5" s="9">
        <v>4.3790849673202618E-2</v>
      </c>
      <c r="N5" s="20"/>
      <c r="O5" s="18"/>
      <c r="P5" s="18"/>
      <c r="Q5" s="20"/>
      <c r="AC5" s="23">
        <v>-194.5</v>
      </c>
      <c r="AD5" s="22">
        <v>-611.79999999999995</v>
      </c>
    </row>
    <row r="6" spans="1:30" x14ac:dyDescent="0.25">
      <c r="A6" s="5">
        <v>23</v>
      </c>
      <c r="B6">
        <f t="shared" si="0"/>
        <v>-71.8</v>
      </c>
      <c r="C6" s="23">
        <v>-726.5</v>
      </c>
      <c r="D6" s="24">
        <v>776.1</v>
      </c>
      <c r="E6">
        <f t="shared" si="1"/>
        <v>-3.1</v>
      </c>
      <c r="F6" s="9">
        <v>4.3175487465181059E-2</v>
      </c>
      <c r="H6">
        <f t="shared" si="2"/>
        <v>-489.09999999999997</v>
      </c>
      <c r="I6" s="22">
        <v>-515.20000000000005</v>
      </c>
      <c r="J6" s="24">
        <v>776.1</v>
      </c>
      <c r="K6">
        <f t="shared" si="3"/>
        <v>-21.117130919220056</v>
      </c>
      <c r="L6" s="9">
        <v>4.3175487465181059E-2</v>
      </c>
      <c r="N6" s="20"/>
      <c r="O6" s="18"/>
      <c r="P6" s="18"/>
      <c r="Q6" s="20"/>
      <c r="AC6" s="23">
        <v>-726.5</v>
      </c>
      <c r="AD6" s="22">
        <v>-515.20000000000005</v>
      </c>
    </row>
    <row r="7" spans="1:30" x14ac:dyDescent="0.25">
      <c r="A7" s="5">
        <v>24</v>
      </c>
      <c r="B7">
        <f t="shared" si="0"/>
        <v>-25.299999999999933</v>
      </c>
      <c r="C7" s="23">
        <v>-544.5</v>
      </c>
      <c r="D7" s="24">
        <v>791.6</v>
      </c>
      <c r="E7">
        <f t="shared" si="1"/>
        <v>-1.1000000000000001</v>
      </c>
      <c r="F7" s="9">
        <v>4.3478260869565334E-2</v>
      </c>
      <c r="H7">
        <f>SUM(H6:K6)</f>
        <v>-249.31713091921998</v>
      </c>
      <c r="I7" s="22">
        <v>-842.6</v>
      </c>
      <c r="J7" s="24">
        <v>791.6</v>
      </c>
      <c r="K7">
        <f t="shared" si="3"/>
        <v>-10.83987525735742</v>
      </c>
      <c r="L7" s="9">
        <v>4.3478260869565334E-2</v>
      </c>
      <c r="N7" s="20"/>
      <c r="O7" s="18"/>
      <c r="P7" s="18"/>
      <c r="Q7" s="20"/>
      <c r="AC7" s="23">
        <v>-544.5</v>
      </c>
      <c r="AD7" s="22">
        <v>-842.6</v>
      </c>
    </row>
    <row r="8" spans="1:30" x14ac:dyDescent="0.25">
      <c r="A8" s="5">
        <v>25</v>
      </c>
      <c r="B8">
        <f t="shared" si="0"/>
        <v>220.70000000000007</v>
      </c>
      <c r="C8" s="23">
        <v>-1626.5</v>
      </c>
      <c r="D8" s="24">
        <v>809.4</v>
      </c>
      <c r="E8">
        <f t="shared" si="1"/>
        <v>9.6</v>
      </c>
      <c r="F8" s="9">
        <v>4.3497961033076557E-2</v>
      </c>
      <c r="H8">
        <f t="shared" si="2"/>
        <v>-311.1570061765774</v>
      </c>
      <c r="I8" s="22">
        <v>-2813.8</v>
      </c>
      <c r="J8" s="24">
        <v>809.4</v>
      </c>
      <c r="K8">
        <f t="shared" si="3"/>
        <v>-13.534695329837525</v>
      </c>
      <c r="L8" s="9">
        <v>4.3497961033076557E-2</v>
      </c>
      <c r="N8" s="20"/>
      <c r="O8" s="18"/>
      <c r="P8" s="18"/>
      <c r="Q8" s="20"/>
      <c r="AC8" s="23">
        <v>-1626.5</v>
      </c>
      <c r="AD8" s="22">
        <v>-2813.8</v>
      </c>
    </row>
    <row r="9" spans="1:30" x14ac:dyDescent="0.25">
      <c r="A9" s="5">
        <v>26</v>
      </c>
      <c r="B9">
        <f t="shared" si="0"/>
        <v>-586.79999999999995</v>
      </c>
      <c r="C9">
        <v>-593.70000000000005</v>
      </c>
      <c r="D9" s="16">
        <v>740</v>
      </c>
      <c r="E9">
        <f t="shared" ref="E9:E40" si="4">B9*$U$1</f>
        <v>-39.080880000000001</v>
      </c>
      <c r="H9">
        <f t="shared" si="2"/>
        <v>-2329.0917015064151</v>
      </c>
      <c r="I9">
        <v>-593.70000000000005</v>
      </c>
      <c r="J9">
        <f>D9</f>
        <v>740</v>
      </c>
      <c r="K9">
        <f t="shared" ref="K9:K40" si="5">H9*$U$1</f>
        <v>-155.11750732032726</v>
      </c>
      <c r="M9" s="21"/>
      <c r="N9" s="20"/>
      <c r="O9" s="18"/>
      <c r="P9" s="18"/>
      <c r="Q9" s="20"/>
    </row>
    <row r="10" spans="1:30" x14ac:dyDescent="0.25">
      <c r="A10" s="5">
        <v>27</v>
      </c>
      <c r="B10">
        <f t="shared" si="0"/>
        <v>-479.58087999999998</v>
      </c>
      <c r="C10">
        <v>-1236.9000000000001</v>
      </c>
      <c r="D10">
        <f t="shared" ref="D10:D40" si="6">D9*(1+$Q$1)</f>
        <v>759.60838034640176</v>
      </c>
      <c r="E10">
        <f t="shared" si="4"/>
        <v>-31.940086608000001</v>
      </c>
      <c r="H10">
        <f t="shared" si="2"/>
        <v>-2337.9092088267421</v>
      </c>
      <c r="I10">
        <v>-1236.9000000000001</v>
      </c>
      <c r="J10">
        <f t="shared" ref="J10" si="7">J9*(1+$Q$1)</f>
        <v>759.60838034640176</v>
      </c>
      <c r="K10">
        <f t="shared" si="5"/>
        <v>-155.70475330786104</v>
      </c>
      <c r="Q10" s="19"/>
      <c r="R10" s="19"/>
    </row>
    <row r="11" spans="1:30" x14ac:dyDescent="0.25">
      <c r="A11" s="5">
        <v>28</v>
      </c>
      <c r="B11">
        <f t="shared" si="0"/>
        <v>-988.81258626159831</v>
      </c>
      <c r="C11">
        <v>-2056.14</v>
      </c>
      <c r="D11" s="16">
        <v>776.75</v>
      </c>
      <c r="E11">
        <f t="shared" si="4"/>
        <v>-65.854918245022461</v>
      </c>
      <c r="H11">
        <f t="shared" si="2"/>
        <v>-2970.9055817882017</v>
      </c>
      <c r="I11">
        <v>-2056.14</v>
      </c>
      <c r="J11" s="16">
        <v>776.75</v>
      </c>
      <c r="K11">
        <f t="shared" si="5"/>
        <v>-197.86231174709425</v>
      </c>
      <c r="Q11" s="19"/>
      <c r="R11" s="19"/>
      <c r="S11" s="19"/>
    </row>
    <row r="12" spans="1:30" x14ac:dyDescent="0.25">
      <c r="A12" s="5">
        <v>29</v>
      </c>
      <c r="B12">
        <f>SUM(B11:E11)</f>
        <v>-2334.0575045066207</v>
      </c>
      <c r="C12">
        <v>-819.43</v>
      </c>
      <c r="D12" s="32">
        <v>794.43444897844915</v>
      </c>
      <c r="E12">
        <f t="shared" si="4"/>
        <v>-155.44822980014095</v>
      </c>
      <c r="H12">
        <f>SUM(H11:K11)</f>
        <v>-4448.1578935352954</v>
      </c>
      <c r="I12">
        <v>-819.43</v>
      </c>
      <c r="J12" s="32">
        <v>794.43444897844915</v>
      </c>
      <c r="K12">
        <f t="shared" si="5"/>
        <v>-296.24731570945073</v>
      </c>
      <c r="Q12" s="19"/>
      <c r="R12" s="19"/>
      <c r="S12" s="19"/>
      <c r="T12" s="19"/>
    </row>
    <row r="13" spans="1:30" x14ac:dyDescent="0.25">
      <c r="A13" s="5">
        <v>30</v>
      </c>
      <c r="B13">
        <f t="shared" ref="B13:B76" si="8">SUM(B12:E12)</f>
        <v>-2514.501285328312</v>
      </c>
      <c r="C13">
        <v>-82.47</v>
      </c>
      <c r="D13" s="31">
        <f>D12*(1+$Q$1)</f>
        <v>815.48522308095403</v>
      </c>
      <c r="E13">
        <f t="shared" si="4"/>
        <v>-167.46578560286559</v>
      </c>
      <c r="H13">
        <f t="shared" ref="H13:H76" si="9">SUM(H12:K12)</f>
        <v>-4769.4007602662978</v>
      </c>
      <c r="I13">
        <v>-82.47</v>
      </c>
      <c r="J13" s="31">
        <f>J12*(1+$Q$1)</f>
        <v>815.48522308095403</v>
      </c>
      <c r="K13">
        <f t="shared" si="5"/>
        <v>-317.64209063373545</v>
      </c>
      <c r="Q13" s="19"/>
      <c r="R13" s="19"/>
      <c r="S13" s="19"/>
      <c r="T13" s="19"/>
      <c r="Z13" s="1"/>
      <c r="AA13" s="16"/>
    </row>
    <row r="14" spans="1:30" x14ac:dyDescent="0.25">
      <c r="A14" s="5">
        <v>31</v>
      </c>
      <c r="B14">
        <f t="shared" si="8"/>
        <v>-1948.9518478502232</v>
      </c>
      <c r="C14">
        <v>-241.5</v>
      </c>
      <c r="D14" s="31">
        <f>D13*(1+$Q$1)</f>
        <v>837.09379662290223</v>
      </c>
      <c r="E14">
        <f t="shared" si="4"/>
        <v>-129.80019306682487</v>
      </c>
      <c r="H14">
        <f t="shared" si="9"/>
        <v>-4354.0276278190795</v>
      </c>
      <c r="I14">
        <v>-241.5</v>
      </c>
      <c r="J14" s="31">
        <f t="shared" ref="J14:J77" si="10">J13*(1+$Q$1)</f>
        <v>837.09379662290223</v>
      </c>
      <c r="K14">
        <f t="shared" si="5"/>
        <v>-289.97824001275075</v>
      </c>
      <c r="Q14" s="19"/>
      <c r="R14" s="19"/>
      <c r="S14" s="19"/>
      <c r="T14" s="19"/>
      <c r="Z14" s="1"/>
      <c r="AA14" s="16"/>
    </row>
    <row r="15" spans="1:30" x14ac:dyDescent="0.25">
      <c r="A15" s="5">
        <v>32</v>
      </c>
      <c r="B15">
        <f t="shared" si="8"/>
        <v>-1483.158244294146</v>
      </c>
      <c r="C15">
        <v>-527.59</v>
      </c>
      <c r="D15" s="31">
        <f t="shared" si="6"/>
        <v>859.27495006857168</v>
      </c>
      <c r="E15">
        <f t="shared" si="4"/>
        <v>-98.778339069990139</v>
      </c>
      <c r="H15">
        <f t="shared" si="9"/>
        <v>-4048.412071208928</v>
      </c>
      <c r="I15">
        <v>-527.59</v>
      </c>
      <c r="J15" s="31">
        <f t="shared" si="10"/>
        <v>859.27495006857168</v>
      </c>
      <c r="K15">
        <f t="shared" si="5"/>
        <v>-269.62424394251462</v>
      </c>
      <c r="Q15" s="19"/>
      <c r="R15" s="19"/>
      <c r="S15" s="19"/>
      <c r="T15" s="19"/>
      <c r="Z15" s="1"/>
      <c r="AA15" s="16"/>
    </row>
    <row r="16" spans="1:30" x14ac:dyDescent="0.25">
      <c r="A16" s="5">
        <v>33</v>
      </c>
      <c r="B16">
        <f t="shared" si="8"/>
        <v>-1250.2516332955643</v>
      </c>
      <c r="C16">
        <v>-919.29</v>
      </c>
      <c r="D16" s="31">
        <f t="shared" si="6"/>
        <v>882.04385553219333</v>
      </c>
      <c r="E16">
        <f t="shared" si="4"/>
        <v>-83.266758777484583</v>
      </c>
      <c r="H16">
        <f t="shared" si="9"/>
        <v>-3986.3513650828709</v>
      </c>
      <c r="I16">
        <v>-919.29</v>
      </c>
      <c r="J16" s="31">
        <f t="shared" si="10"/>
        <v>882.04385553219333</v>
      </c>
      <c r="K16">
        <f t="shared" si="5"/>
        <v>-265.49100091451925</v>
      </c>
      <c r="Q16" s="19"/>
      <c r="R16" s="19"/>
      <c r="S16" s="19"/>
      <c r="T16" s="19"/>
      <c r="Y16" s="17"/>
      <c r="Z16" s="1"/>
      <c r="AA16" s="16"/>
    </row>
    <row r="17" spans="1:40" x14ac:dyDescent="0.25">
      <c r="A17" s="5">
        <v>34</v>
      </c>
      <c r="B17">
        <f t="shared" si="8"/>
        <v>-1370.7645365408553</v>
      </c>
      <c r="C17">
        <v>-318.95999999999998</v>
      </c>
      <c r="D17" s="31">
        <f t="shared" si="6"/>
        <v>905.41608715581754</v>
      </c>
      <c r="E17">
        <f t="shared" si="4"/>
        <v>-91.292918133620972</v>
      </c>
      <c r="H17">
        <f t="shared" si="9"/>
        <v>-4289.088510465197</v>
      </c>
      <c r="I17">
        <v>-318.95999999999998</v>
      </c>
      <c r="J17" s="31">
        <f t="shared" si="10"/>
        <v>905.41608715581754</v>
      </c>
      <c r="K17">
        <f t="shared" si="5"/>
        <v>-285.65329479698215</v>
      </c>
      <c r="Q17" s="19"/>
      <c r="R17" s="19"/>
      <c r="S17" s="19"/>
      <c r="T17" s="19"/>
      <c r="U17" s="3"/>
      <c r="Y17" s="17"/>
      <c r="Z17" s="1"/>
      <c r="AA17" s="16"/>
    </row>
    <row r="18" spans="1:40" x14ac:dyDescent="0.25">
      <c r="A18" s="5">
        <v>35</v>
      </c>
      <c r="B18">
        <f t="shared" si="8"/>
        <v>-875.60136751865878</v>
      </c>
      <c r="C18">
        <v>-266.83</v>
      </c>
      <c r="D18" s="31">
        <f t="shared" si="6"/>
        <v>929.40763176217183</v>
      </c>
      <c r="E18">
        <f t="shared" si="4"/>
        <v>-58.315051076742677</v>
      </c>
      <c r="H18">
        <f t="shared" si="9"/>
        <v>-3988.2857181063619</v>
      </c>
      <c r="I18">
        <v>-266.83</v>
      </c>
      <c r="J18" s="31">
        <f t="shared" si="10"/>
        <v>929.40763176217183</v>
      </c>
      <c r="K18">
        <f t="shared" si="5"/>
        <v>-265.6198288258837</v>
      </c>
      <c r="Q18" s="19"/>
      <c r="R18" s="19"/>
      <c r="S18" s="19"/>
      <c r="T18" s="19"/>
      <c r="Y18" s="17"/>
      <c r="Z18" s="1"/>
      <c r="AA18" s="16"/>
    </row>
    <row r="19" spans="1:40" x14ac:dyDescent="0.25">
      <c r="A19" s="5">
        <v>36</v>
      </c>
      <c r="B19">
        <f t="shared" si="8"/>
        <v>-271.33878683322968</v>
      </c>
      <c r="C19">
        <v>-335.49</v>
      </c>
      <c r="D19" s="31">
        <f t="shared" si="6"/>
        <v>954.03489978979508</v>
      </c>
      <c r="E19">
        <f t="shared" si="4"/>
        <v>-18.071163203093096</v>
      </c>
      <c r="H19">
        <f t="shared" si="9"/>
        <v>-3591.3279151700735</v>
      </c>
      <c r="I19">
        <v>-335.49</v>
      </c>
      <c r="J19" s="31">
        <f t="shared" si="10"/>
        <v>954.03489978979508</v>
      </c>
      <c r="K19">
        <f t="shared" si="5"/>
        <v>-239.18243915032693</v>
      </c>
      <c r="Q19" s="19"/>
      <c r="R19" s="19"/>
      <c r="S19" s="19"/>
      <c r="T19" s="19"/>
      <c r="Y19" s="17"/>
      <c r="Z19" s="1"/>
      <c r="AA19" s="1"/>
    </row>
    <row r="20" spans="1:40" x14ac:dyDescent="0.25">
      <c r="A20" s="5">
        <v>37</v>
      </c>
      <c r="B20">
        <f t="shared" si="8"/>
        <v>329.13494975347226</v>
      </c>
      <c r="C20">
        <v>-186.98</v>
      </c>
      <c r="D20" s="31">
        <f t="shared" si="6"/>
        <v>979.31473651792976</v>
      </c>
      <c r="E20">
        <f t="shared" si="4"/>
        <v>21.920387653581255</v>
      </c>
      <c r="H20">
        <f t="shared" si="9"/>
        <v>-3211.9654545306053</v>
      </c>
      <c r="I20">
        <v>-186.98</v>
      </c>
      <c r="J20" s="31">
        <f t="shared" si="10"/>
        <v>979.31473651792976</v>
      </c>
      <c r="K20">
        <f t="shared" si="5"/>
        <v>-213.91689927173834</v>
      </c>
      <c r="Q20" s="19"/>
      <c r="R20" s="19"/>
      <c r="S20" s="19"/>
      <c r="T20" s="19"/>
      <c r="Y20" s="17"/>
      <c r="Z20" s="1"/>
      <c r="AA20" s="1"/>
      <c r="AB20" s="19"/>
    </row>
    <row r="21" spans="1:40" x14ac:dyDescent="0.25">
      <c r="A21" s="5">
        <v>38</v>
      </c>
      <c r="B21">
        <f t="shared" si="8"/>
        <v>1143.3900739249832</v>
      </c>
      <c r="C21">
        <v>-1059.42</v>
      </c>
      <c r="D21" s="31">
        <f t="shared" si="6"/>
        <v>1005.2644335888484</v>
      </c>
      <c r="E21">
        <f t="shared" si="4"/>
        <v>76.149778923403886</v>
      </c>
      <c r="H21">
        <f t="shared" si="9"/>
        <v>-2633.5476172844137</v>
      </c>
      <c r="I21">
        <v>-1059.42</v>
      </c>
      <c r="J21" s="31">
        <f t="shared" si="10"/>
        <v>1005.2644335888484</v>
      </c>
      <c r="K21">
        <f t="shared" si="5"/>
        <v>-175.39427131114198</v>
      </c>
      <c r="Q21" s="19"/>
      <c r="R21" s="19"/>
      <c r="S21" s="19"/>
      <c r="T21" s="19"/>
      <c r="U21" s="19"/>
      <c r="V21" s="19"/>
      <c r="AC21" s="19"/>
    </row>
    <row r="22" spans="1:40" x14ac:dyDescent="0.25">
      <c r="A22" s="5">
        <v>39</v>
      </c>
      <c r="B22">
        <f t="shared" si="8"/>
        <v>1165.3842864372352</v>
      </c>
      <c r="C22">
        <v>-403.49</v>
      </c>
      <c r="D22" s="31">
        <f t="shared" si="6"/>
        <v>1031.9017408354975</v>
      </c>
      <c r="E22">
        <f t="shared" si="4"/>
        <v>77.614593476719875</v>
      </c>
      <c r="H22">
        <f t="shared" si="9"/>
        <v>-2863.0974550067072</v>
      </c>
      <c r="I22">
        <v>-403.49</v>
      </c>
      <c r="J22" s="31">
        <f t="shared" si="10"/>
        <v>1031.9017408354975</v>
      </c>
      <c r="K22">
        <f t="shared" si="5"/>
        <v>-190.68229050344672</v>
      </c>
      <c r="Q22" s="19"/>
      <c r="R22" s="19"/>
      <c r="S22" s="19"/>
      <c r="AD22" s="19"/>
    </row>
    <row r="23" spans="1:40" x14ac:dyDescent="0.25">
      <c r="A23" s="5">
        <v>40</v>
      </c>
      <c r="B23">
        <f t="shared" si="8"/>
        <v>1871.4106207494526</v>
      </c>
      <c r="C23">
        <v>-103.78</v>
      </c>
      <c r="D23" s="31">
        <f t="shared" si="6"/>
        <v>1059.2448784225469</v>
      </c>
      <c r="E23">
        <f t="shared" si="4"/>
        <v>124.63594734191355</v>
      </c>
      <c r="H23">
        <f t="shared" si="9"/>
        <v>-2425.3680046746567</v>
      </c>
      <c r="I23">
        <v>-103.78</v>
      </c>
      <c r="J23" s="31">
        <f t="shared" si="10"/>
        <v>1059.2448784225469</v>
      </c>
      <c r="K23">
        <f t="shared" si="5"/>
        <v>-161.52950911133215</v>
      </c>
      <c r="Q23" s="19"/>
      <c r="R23" s="19"/>
      <c r="S23" s="19"/>
      <c r="AE23" s="19"/>
    </row>
    <row r="24" spans="1:40" x14ac:dyDescent="0.25">
      <c r="A24" s="5">
        <v>41</v>
      </c>
      <c r="B24">
        <f t="shared" si="8"/>
        <v>2951.5114465139131</v>
      </c>
      <c r="C24">
        <v>-825.23</v>
      </c>
      <c r="D24" s="31">
        <f t="shared" si="6"/>
        <v>1087.3125493091516</v>
      </c>
      <c r="E24">
        <f t="shared" si="4"/>
        <v>196.57066233782663</v>
      </c>
      <c r="H24">
        <f t="shared" si="9"/>
        <v>-1631.4326353634422</v>
      </c>
      <c r="I24">
        <v>-825.23</v>
      </c>
      <c r="J24" s="31">
        <f t="shared" si="10"/>
        <v>1087.3125493091516</v>
      </c>
      <c r="K24">
        <f t="shared" si="5"/>
        <v>-108.65341351520526</v>
      </c>
      <c r="Q24" s="19"/>
      <c r="R24" s="19"/>
      <c r="S24" s="19"/>
      <c r="AF24" s="19"/>
    </row>
    <row r="25" spans="1:40" x14ac:dyDescent="0.25">
      <c r="A25" s="5">
        <v>42</v>
      </c>
      <c r="B25">
        <f t="shared" si="8"/>
        <v>3410.1646581608911</v>
      </c>
      <c r="C25">
        <v>-1159.6400000000001</v>
      </c>
      <c r="D25" s="31">
        <f t="shared" si="6"/>
        <v>1116.1239520419483</v>
      </c>
      <c r="E25">
        <f t="shared" si="4"/>
        <v>227.11696623351537</v>
      </c>
      <c r="H25">
        <f t="shared" si="9"/>
        <v>-1478.0034995694957</v>
      </c>
      <c r="I25">
        <v>-1159.6400000000001</v>
      </c>
      <c r="J25" s="31">
        <f t="shared" si="10"/>
        <v>1116.1239520419483</v>
      </c>
      <c r="K25">
        <f t="shared" si="5"/>
        <v>-98.435033071328419</v>
      </c>
      <c r="Q25" s="19"/>
      <c r="R25" s="19"/>
      <c r="S25" s="19"/>
      <c r="AG25" s="19"/>
    </row>
    <row r="26" spans="1:40" x14ac:dyDescent="0.25">
      <c r="A26" s="5">
        <v>43</v>
      </c>
      <c r="B26">
        <f t="shared" si="8"/>
        <v>3593.7655764363549</v>
      </c>
      <c r="C26">
        <v>-576.5</v>
      </c>
      <c r="D26" s="31">
        <f t="shared" si="6"/>
        <v>1145.6987938870398</v>
      </c>
      <c r="E26">
        <f t="shared" si="4"/>
        <v>239.34478739066125</v>
      </c>
      <c r="H26">
        <f t="shared" si="9"/>
        <v>-1619.954580598876</v>
      </c>
      <c r="I26">
        <v>-576.5</v>
      </c>
      <c r="J26" s="31">
        <f t="shared" si="10"/>
        <v>1145.6987938870398</v>
      </c>
      <c r="K26">
        <f t="shared" si="5"/>
        <v>-107.88897506788516</v>
      </c>
      <c r="Q26" s="19"/>
      <c r="R26" s="19"/>
      <c r="S26" s="19"/>
      <c r="AH26" s="19"/>
    </row>
    <row r="27" spans="1:40" x14ac:dyDescent="0.25">
      <c r="A27" s="5">
        <v>44</v>
      </c>
      <c r="B27">
        <f t="shared" si="8"/>
        <v>4402.3091577140558</v>
      </c>
      <c r="C27">
        <v>-1820.22</v>
      </c>
      <c r="D27" s="31">
        <f t="shared" si="6"/>
        <v>1176.0573043099464</v>
      </c>
      <c r="E27">
        <f t="shared" si="4"/>
        <v>293.19378990375617</v>
      </c>
      <c r="H27">
        <f t="shared" si="9"/>
        <v>-1158.6447617797214</v>
      </c>
      <c r="I27">
        <v>-1820.22</v>
      </c>
      <c r="J27" s="31">
        <f t="shared" si="10"/>
        <v>1176.0573043099464</v>
      </c>
      <c r="K27">
        <f t="shared" si="5"/>
        <v>-77.165741134529455</v>
      </c>
      <c r="Q27" s="19"/>
      <c r="R27" s="19"/>
      <c r="S27" s="19"/>
      <c r="AI27" s="19"/>
    </row>
    <row r="28" spans="1:40" x14ac:dyDescent="0.25">
      <c r="A28" s="5">
        <v>45</v>
      </c>
      <c r="B28">
        <f t="shared" si="8"/>
        <v>4051.3402519277583</v>
      </c>
      <c r="C28">
        <v>-449.52</v>
      </c>
      <c r="D28" s="31">
        <f t="shared" si="6"/>
        <v>1207.2202488127484</v>
      </c>
      <c r="E28">
        <f t="shared" si="4"/>
        <v>269.81926077838875</v>
      </c>
      <c r="H28">
        <f t="shared" si="9"/>
        <v>-1879.9731986043046</v>
      </c>
      <c r="I28">
        <v>-449.52</v>
      </c>
      <c r="J28" s="31">
        <f t="shared" si="10"/>
        <v>1207.2202488127484</v>
      </c>
      <c r="K28">
        <f t="shared" si="5"/>
        <v>-125.2062150270467</v>
      </c>
      <c r="M28" s="19"/>
      <c r="N28" s="19" t="s">
        <v>23</v>
      </c>
      <c r="O28" s="19" t="s">
        <v>24</v>
      </c>
      <c r="P28" t="s">
        <v>25</v>
      </c>
      <c r="Q28" t="s">
        <v>26</v>
      </c>
      <c r="R28" t="s">
        <v>27</v>
      </c>
      <c r="S28" t="s">
        <v>28</v>
      </c>
      <c r="T28" t="s">
        <v>29</v>
      </c>
      <c r="U28" t="s">
        <v>30</v>
      </c>
      <c r="V28" t="s">
        <v>31</v>
      </c>
      <c r="AJ28" s="19"/>
    </row>
    <row r="29" spans="1:40" x14ac:dyDescent="0.25">
      <c r="A29" s="5">
        <v>46</v>
      </c>
      <c r="B29">
        <f t="shared" si="8"/>
        <v>5078.8597615188955</v>
      </c>
      <c r="C29">
        <v>-1020.7</v>
      </c>
      <c r="D29" s="31">
        <f t="shared" si="6"/>
        <v>1239.2089431378811</v>
      </c>
      <c r="E29">
        <f t="shared" si="4"/>
        <v>338.25206011715846</v>
      </c>
      <c r="H29">
        <f t="shared" si="9"/>
        <v>-1247.4791648186031</v>
      </c>
      <c r="I29">
        <v>-1020.7</v>
      </c>
      <c r="J29" s="31">
        <f t="shared" si="10"/>
        <v>1239.2089431378811</v>
      </c>
      <c r="K29">
        <f t="shared" si="5"/>
        <v>-83.082112376918971</v>
      </c>
      <c r="M29" s="19" t="s">
        <v>10</v>
      </c>
      <c r="N29" s="19">
        <v>-1323.6</v>
      </c>
      <c r="O29" s="19">
        <v>-1172.5</v>
      </c>
      <c r="P29">
        <v>-995.59999999999991</v>
      </c>
      <c r="Q29">
        <v>-611.99999999999966</v>
      </c>
      <c r="R29">
        <v>-489.09999999999968</v>
      </c>
      <c r="S29">
        <v>-249.59812499999964</v>
      </c>
      <c r="T29">
        <v>-311.58044249999966</v>
      </c>
      <c r="U29">
        <v>-2329.6120868593748</v>
      </c>
      <c r="V29">
        <v>-2491.4418723117496</v>
      </c>
      <c r="AK29" s="19"/>
    </row>
    <row r="30" spans="1:40" x14ac:dyDescent="0.25">
      <c r="A30" s="5">
        <v>47</v>
      </c>
      <c r="B30">
        <f t="shared" si="8"/>
        <v>5635.6207647739348</v>
      </c>
      <c r="C30">
        <v>-1137.25</v>
      </c>
      <c r="D30" s="31">
        <f t="shared" si="6"/>
        <v>1272.0452678483002</v>
      </c>
      <c r="E30">
        <f t="shared" si="4"/>
        <v>375.33234293394412</v>
      </c>
      <c r="H30">
        <f t="shared" si="9"/>
        <v>-1112.052334057641</v>
      </c>
      <c r="I30">
        <v>-1137.25</v>
      </c>
      <c r="J30" s="31">
        <f t="shared" si="10"/>
        <v>1272.0452678483002</v>
      </c>
      <c r="K30">
        <f t="shared" si="5"/>
        <v>-74.062685448238895</v>
      </c>
      <c r="M30" s="19" t="s">
        <v>32</v>
      </c>
      <c r="N30" s="19">
        <v>-404.4</v>
      </c>
      <c r="O30" s="19">
        <v>-406.2</v>
      </c>
      <c r="P30">
        <v>-328.1</v>
      </c>
      <c r="Q30">
        <v>-194.5</v>
      </c>
      <c r="R30">
        <v>-726.5</v>
      </c>
      <c r="S30">
        <v>-544.5</v>
      </c>
      <c r="T30">
        <v>-1626.5</v>
      </c>
      <c r="U30">
        <v>-593.70000000000005</v>
      </c>
      <c r="V30">
        <v>-1236.9000000000001</v>
      </c>
      <c r="AL30" s="19"/>
    </row>
    <row r="31" spans="1:40" x14ac:dyDescent="0.25">
      <c r="A31" s="5">
        <v>48</v>
      </c>
      <c r="B31">
        <f t="shared" si="8"/>
        <v>6145.7483755561798</v>
      </c>
      <c r="C31">
        <v>-696.96</v>
      </c>
      <c r="D31" s="31">
        <f t="shared" si="6"/>
        <v>1305.7516832939896</v>
      </c>
      <c r="E31">
        <f t="shared" si="4"/>
        <v>409.30684181204163</v>
      </c>
      <c r="H31">
        <f t="shared" si="9"/>
        <v>-1051.3197516575797</v>
      </c>
      <c r="I31">
        <v>-696.96</v>
      </c>
      <c r="J31" s="31">
        <f t="shared" si="10"/>
        <v>1305.7516832939896</v>
      </c>
      <c r="K31">
        <f t="shared" si="5"/>
        <v>-70.017895460394811</v>
      </c>
      <c r="M31" s="19" t="s">
        <v>11</v>
      </c>
      <c r="N31" s="19">
        <v>-404.4</v>
      </c>
      <c r="O31" s="19">
        <v>-406.2</v>
      </c>
      <c r="P31">
        <v>-328.1</v>
      </c>
      <c r="Q31">
        <v>-611.79999999999995</v>
      </c>
      <c r="R31">
        <v>-515.20000000000005</v>
      </c>
      <c r="S31">
        <v>-842.6</v>
      </c>
      <c r="T31">
        <v>-2813.8</v>
      </c>
      <c r="U31">
        <v>-593.70000000000005</v>
      </c>
      <c r="V31">
        <v>-1236.9000000000001</v>
      </c>
      <c r="AM31" s="19"/>
    </row>
    <row r="32" spans="1:40" x14ac:dyDescent="0.25">
      <c r="A32" s="5">
        <v>49</v>
      </c>
      <c r="B32">
        <f t="shared" si="8"/>
        <v>7163.8469006622108</v>
      </c>
      <c r="C32">
        <v>-907.19</v>
      </c>
      <c r="D32" s="31">
        <f t="shared" si="6"/>
        <v>1340.3512449750476</v>
      </c>
      <c r="E32">
        <f t="shared" si="4"/>
        <v>477.11220358410327</v>
      </c>
      <c r="H32">
        <f t="shared" si="9"/>
        <v>-512.54596382398495</v>
      </c>
      <c r="I32">
        <v>-907.19</v>
      </c>
      <c r="J32" s="31">
        <f t="shared" si="10"/>
        <v>1340.3512449750476</v>
      </c>
      <c r="K32">
        <f t="shared" si="5"/>
        <v>-34.1355611906774</v>
      </c>
      <c r="M32" s="19" t="s">
        <v>15</v>
      </c>
      <c r="N32" s="19">
        <v>654.6</v>
      </c>
      <c r="O32" s="19">
        <v>670.9</v>
      </c>
      <c r="P32">
        <v>755.2</v>
      </c>
      <c r="Q32">
        <v>761.5</v>
      </c>
      <c r="R32">
        <v>776.1</v>
      </c>
      <c r="S32">
        <v>791.6</v>
      </c>
      <c r="T32">
        <v>809.4</v>
      </c>
      <c r="U32">
        <v>533.6</v>
      </c>
      <c r="V32">
        <v>560.20000000000005</v>
      </c>
      <c r="AN32" s="19"/>
    </row>
    <row r="33" spans="1:46" x14ac:dyDescent="0.25">
      <c r="A33" s="5">
        <v>50</v>
      </c>
      <c r="B33">
        <f t="shared" si="8"/>
        <v>8074.1203492213617</v>
      </c>
      <c r="C33">
        <v>-352.84</v>
      </c>
      <c r="D33" s="31">
        <f t="shared" si="6"/>
        <v>1375.8676193118638</v>
      </c>
      <c r="E33">
        <f t="shared" si="4"/>
        <v>537.73641525814276</v>
      </c>
      <c r="H33">
        <f t="shared" si="9"/>
        <v>-113.52028003961479</v>
      </c>
      <c r="I33">
        <v>-352.84</v>
      </c>
      <c r="J33" s="31">
        <f t="shared" si="10"/>
        <v>1375.8676193118638</v>
      </c>
      <c r="K33">
        <f t="shared" si="5"/>
        <v>-7.5604506506383453</v>
      </c>
      <c r="M33" s="19" t="s">
        <v>16</v>
      </c>
      <c r="N33" s="19">
        <v>-99.09999999999998</v>
      </c>
      <c r="O33" s="19">
        <v>-87.8</v>
      </c>
      <c r="P33">
        <v>-43.5</v>
      </c>
      <c r="Q33">
        <v>-26.799999999999986</v>
      </c>
      <c r="R33">
        <v>-21.398124999999986</v>
      </c>
      <c r="S33">
        <v>-10.982317499999983</v>
      </c>
      <c r="T33">
        <v>-13.631644359374985</v>
      </c>
      <c r="U33">
        <v>-101.72978545237446</v>
      </c>
      <c r="V33">
        <v>-108.83816089929464</v>
      </c>
      <c r="AO33" s="19"/>
    </row>
    <row r="34" spans="1:46" x14ac:dyDescent="0.25">
      <c r="A34" s="5">
        <v>51</v>
      </c>
      <c r="B34">
        <f t="shared" si="8"/>
        <v>9634.8843837913682</v>
      </c>
      <c r="C34">
        <v>-300.94</v>
      </c>
      <c r="D34" s="31">
        <f t="shared" si="6"/>
        <v>1412.3250998331685</v>
      </c>
      <c r="E34">
        <f t="shared" si="4"/>
        <v>641.68329996050522</v>
      </c>
      <c r="H34">
        <f t="shared" si="9"/>
        <v>901.9468886216107</v>
      </c>
      <c r="I34">
        <v>-300.94</v>
      </c>
      <c r="J34" s="31">
        <f t="shared" si="10"/>
        <v>1412.3250998331685</v>
      </c>
      <c r="K34">
        <f t="shared" si="5"/>
        <v>60.069662782199281</v>
      </c>
      <c r="M34" s="19" t="s">
        <v>17</v>
      </c>
      <c r="N34" s="19">
        <v>-1172.5</v>
      </c>
      <c r="O34" s="19">
        <v>-995.59999999999991</v>
      </c>
      <c r="P34">
        <v>-611.99999999999966</v>
      </c>
      <c r="Q34">
        <v>-489.09999999999968</v>
      </c>
      <c r="R34">
        <v>-249.59812499999964</v>
      </c>
      <c r="S34">
        <v>-311.58044249999966</v>
      </c>
      <c r="T34">
        <v>-2329.6120868593748</v>
      </c>
      <c r="U34">
        <v>-2491.4418723117496</v>
      </c>
      <c r="V34">
        <v>-3276.9800332110449</v>
      </c>
      <c r="AP34" s="19"/>
    </row>
    <row r="35" spans="1:46" x14ac:dyDescent="0.25">
      <c r="A35" s="5">
        <v>52</v>
      </c>
      <c r="B35">
        <f t="shared" si="8"/>
        <v>11387.95278358504</v>
      </c>
      <c r="C35">
        <v>-336.09</v>
      </c>
      <c r="D35" s="31">
        <f t="shared" si="6"/>
        <v>1449.7486237930316</v>
      </c>
      <c r="E35">
        <f t="shared" si="4"/>
        <v>758.43765538676371</v>
      </c>
      <c r="H35">
        <f t="shared" si="9"/>
        <v>2073.4016512369785</v>
      </c>
      <c r="I35">
        <v>-336.09</v>
      </c>
      <c r="J35" s="31">
        <f t="shared" si="10"/>
        <v>1449.7486237930316</v>
      </c>
      <c r="K35">
        <f t="shared" si="5"/>
        <v>138.08854997238279</v>
      </c>
      <c r="M35" s="19" t="s">
        <v>22</v>
      </c>
      <c r="N35" s="19">
        <v>-1172.5</v>
      </c>
      <c r="O35" s="19">
        <v>-995.59999999999991</v>
      </c>
      <c r="P35">
        <v>-611.99999999999966</v>
      </c>
      <c r="Q35">
        <v>-489.1</v>
      </c>
      <c r="R35">
        <v>-249.7</v>
      </c>
      <c r="S35">
        <v>-311.60000000000002</v>
      </c>
      <c r="T35">
        <v>-2329.6999999999998</v>
      </c>
      <c r="AQ35" s="19"/>
    </row>
    <row r="36" spans="1:46" x14ac:dyDescent="0.25">
      <c r="A36" s="5">
        <v>53</v>
      </c>
      <c r="B36">
        <f t="shared" si="8"/>
        <v>13260.049062764836</v>
      </c>
      <c r="C36">
        <v>-1101.1600000000001</v>
      </c>
      <c r="D36" s="31">
        <f t="shared" si="6"/>
        <v>1488.1637892281753</v>
      </c>
      <c r="E36">
        <f t="shared" si="4"/>
        <v>883.11926758013817</v>
      </c>
      <c r="H36">
        <f t="shared" si="9"/>
        <v>3325.1488250023931</v>
      </c>
      <c r="I36">
        <v>-1101.1600000000001</v>
      </c>
      <c r="J36" s="31">
        <f t="shared" si="10"/>
        <v>1488.1637892281753</v>
      </c>
      <c r="K36">
        <f t="shared" si="5"/>
        <v>221.45491174515939</v>
      </c>
      <c r="Q36" s="19"/>
      <c r="R36" s="19"/>
      <c r="S36" s="19"/>
      <c r="AR36" s="19"/>
    </row>
    <row r="37" spans="1:46" x14ac:dyDescent="0.25">
      <c r="A37" s="5">
        <v>54</v>
      </c>
      <c r="B37">
        <f t="shared" si="8"/>
        <v>14530.17211957315</v>
      </c>
      <c r="C37">
        <v>-957.86</v>
      </c>
      <c r="D37" s="31">
        <f t="shared" si="6"/>
        <v>1527.596872467268</v>
      </c>
      <c r="E37">
        <f t="shared" si="4"/>
        <v>967.70946316357185</v>
      </c>
      <c r="H37">
        <f t="shared" si="9"/>
        <v>3933.6075259757276</v>
      </c>
      <c r="I37">
        <v>-957.86</v>
      </c>
      <c r="J37" s="31">
        <f t="shared" si="10"/>
        <v>1527.596872467268</v>
      </c>
      <c r="K37">
        <f t="shared" si="5"/>
        <v>261.9782612299835</v>
      </c>
      <c r="Q37" s="19"/>
      <c r="AS37" s="19"/>
    </row>
    <row r="38" spans="1:46" x14ac:dyDescent="0.25">
      <c r="A38" s="5">
        <v>55</v>
      </c>
      <c r="B38">
        <f t="shared" si="8"/>
        <v>16067.618455203989</v>
      </c>
      <c r="C38">
        <v>-268.17</v>
      </c>
      <c r="D38" s="31">
        <f t="shared" si="6"/>
        <v>1568.0748461041762</v>
      </c>
      <c r="E38">
        <f t="shared" si="4"/>
        <v>1070.1033891165857</v>
      </c>
      <c r="H38">
        <f t="shared" si="9"/>
        <v>4765.3226596729792</v>
      </c>
      <c r="I38">
        <v>-268.17</v>
      </c>
      <c r="J38" s="31">
        <f t="shared" si="10"/>
        <v>1568.0748461041762</v>
      </c>
      <c r="K38">
        <f t="shared" si="5"/>
        <v>317.37048913422046</v>
      </c>
      <c r="Q38" s="19"/>
      <c r="AT38" s="19"/>
    </row>
    <row r="39" spans="1:46" x14ac:dyDescent="0.25">
      <c r="A39" s="5">
        <v>56</v>
      </c>
      <c r="B39">
        <f t="shared" si="8"/>
        <v>18437.62669042475</v>
      </c>
      <c r="C39">
        <v>-7809.59</v>
      </c>
      <c r="D39" s="31">
        <f t="shared" si="6"/>
        <v>1609.6253974474685</v>
      </c>
      <c r="E39">
        <f t="shared" si="4"/>
        <v>1227.9459375822885</v>
      </c>
      <c r="H39">
        <f t="shared" si="9"/>
        <v>6382.5979949113753</v>
      </c>
      <c r="I39">
        <v>-7809.59</v>
      </c>
      <c r="J39" s="31">
        <f t="shared" si="10"/>
        <v>1609.6253974474685</v>
      </c>
      <c r="K39">
        <f t="shared" si="5"/>
        <v>425.08102646109762</v>
      </c>
      <c r="N39" s="29" t="s">
        <v>54</v>
      </c>
      <c r="Q39" s="19"/>
    </row>
    <row r="40" spans="1:46" x14ac:dyDescent="0.25">
      <c r="A40" s="5">
        <v>57</v>
      </c>
      <c r="B40">
        <f t="shared" si="8"/>
        <v>13465.608025454505</v>
      </c>
      <c r="C40">
        <v>-1116.0899999999999</v>
      </c>
      <c r="D40" s="31">
        <f t="shared" si="6"/>
        <v>1652.2769474587903</v>
      </c>
      <c r="E40">
        <f t="shared" si="4"/>
        <v>896.80949449527009</v>
      </c>
      <c r="H40">
        <f t="shared" si="9"/>
        <v>607.71441881994122</v>
      </c>
      <c r="I40">
        <v>-1116.0899999999999</v>
      </c>
      <c r="J40" s="31">
        <f t="shared" si="10"/>
        <v>1652.2769474587903</v>
      </c>
      <c r="K40">
        <f t="shared" si="5"/>
        <v>40.47378029340809</v>
      </c>
      <c r="N40" t="s">
        <v>55</v>
      </c>
      <c r="Q40" s="19"/>
    </row>
    <row r="41" spans="1:46" x14ac:dyDescent="0.25">
      <c r="A41" s="5">
        <v>58</v>
      </c>
      <c r="B41">
        <f t="shared" si="8"/>
        <v>14898.604467408566</v>
      </c>
      <c r="C41">
        <f>-'Renewal Profile'!C55</f>
        <v>-945.16812648672521</v>
      </c>
      <c r="D41" s="31">
        <f t="shared" ref="D41:D72" si="11">D40*(1+$Q$1)</f>
        <v>1696.0586701930656</v>
      </c>
      <c r="E41">
        <f t="shared" ref="E41:E72" si="12">B41*$U$1</f>
        <v>992.24705752941054</v>
      </c>
      <c r="H41">
        <f t="shared" si="9"/>
        <v>1184.3751465721396</v>
      </c>
      <c r="I41">
        <f>-'Renewal Profile'!C55</f>
        <v>-945.16812648672521</v>
      </c>
      <c r="J41" s="31">
        <f t="shared" si="10"/>
        <v>1696.0586701930656</v>
      </c>
      <c r="K41">
        <f t="shared" ref="K41:K72" si="13">H41*$U$1</f>
        <v>78.8793847617045</v>
      </c>
      <c r="N41" t="s">
        <v>56</v>
      </c>
    </row>
    <row r="42" spans="1:46" x14ac:dyDescent="0.25">
      <c r="A42" s="5">
        <v>59</v>
      </c>
      <c r="B42">
        <f t="shared" si="8"/>
        <v>16641.742068644318</v>
      </c>
      <c r="C42">
        <f>-'Renewal Profile'!C56</f>
        <v>-970.21301312922219</v>
      </c>
      <c r="D42" s="31">
        <f t="shared" si="11"/>
        <v>1741.0005127538197</v>
      </c>
      <c r="E42">
        <f t="shared" si="12"/>
        <v>1108.3400217717117</v>
      </c>
      <c r="H42">
        <f t="shared" si="9"/>
        <v>2014.1450750401846</v>
      </c>
      <c r="I42">
        <f>-'Renewal Profile'!C56</f>
        <v>-970.21301312922219</v>
      </c>
      <c r="J42" s="31">
        <f t="shared" si="10"/>
        <v>1741.0005127538197</v>
      </c>
      <c r="K42">
        <f t="shared" si="13"/>
        <v>134.14206199767631</v>
      </c>
      <c r="N42" t="s">
        <v>57</v>
      </c>
    </row>
    <row r="43" spans="1:46" x14ac:dyDescent="0.25">
      <c r="A43" s="5">
        <v>60</v>
      </c>
      <c r="B43">
        <f t="shared" si="8"/>
        <v>18520.869590040631</v>
      </c>
      <c r="C43">
        <f>-'Renewal Profile'!C57</f>
        <v>-995.92153445147403</v>
      </c>
      <c r="D43" s="31">
        <f t="shared" si="11"/>
        <v>1787.1332157772758</v>
      </c>
      <c r="E43">
        <f t="shared" si="12"/>
        <v>1233.4899146967061</v>
      </c>
      <c r="H43">
        <f t="shared" si="9"/>
        <v>2919.074636662458</v>
      </c>
      <c r="I43">
        <f>-'Renewal Profile'!C57</f>
        <v>-995.92153445147403</v>
      </c>
      <c r="J43" s="31">
        <f t="shared" si="10"/>
        <v>1787.1332157772758</v>
      </c>
      <c r="K43">
        <f t="shared" si="13"/>
        <v>194.41037080171972</v>
      </c>
      <c r="N43" t="s">
        <v>63</v>
      </c>
    </row>
    <row r="44" spans="1:46" x14ac:dyDescent="0.25">
      <c r="A44" s="5">
        <v>61</v>
      </c>
      <c r="B44">
        <f t="shared" si="8"/>
        <v>20545.571186063142</v>
      </c>
      <c r="C44">
        <f>-'Renewal Profile'!C58</f>
        <v>-1022.311275319983</v>
      </c>
      <c r="D44" s="31">
        <f t="shared" si="11"/>
        <v>1834.488334459234</v>
      </c>
      <c r="E44">
        <f t="shared" si="12"/>
        <v>1368.3350409918053</v>
      </c>
      <c r="H44">
        <f t="shared" si="9"/>
        <v>3904.6966887899794</v>
      </c>
      <c r="I44">
        <f>-'Renewal Profile'!C58</f>
        <v>-1022.311275319983</v>
      </c>
      <c r="J44" s="31">
        <f t="shared" si="10"/>
        <v>1834.488334459234</v>
      </c>
      <c r="K44">
        <f t="shared" si="13"/>
        <v>260.05279947341268</v>
      </c>
      <c r="N44" t="s">
        <v>59</v>
      </c>
    </row>
    <row r="45" spans="1:46" x14ac:dyDescent="0.25">
      <c r="A45" s="5">
        <v>62</v>
      </c>
      <c r="B45">
        <f t="shared" si="8"/>
        <v>22726.0832861942</v>
      </c>
      <c r="C45">
        <f>-'Renewal Profile'!C59</f>
        <v>-1049.4002865617254</v>
      </c>
      <c r="D45" s="31">
        <f t="shared" si="11"/>
        <v>1883.0982601391177</v>
      </c>
      <c r="E45">
        <f t="shared" si="12"/>
        <v>1513.5571468605337</v>
      </c>
      <c r="H45">
        <f t="shared" si="9"/>
        <v>4976.9265474026433</v>
      </c>
      <c r="I45">
        <f>-'Renewal Profile'!C59</f>
        <v>-1049.4002865617254</v>
      </c>
      <c r="J45" s="31">
        <f t="shared" si="10"/>
        <v>1883.0982601391177</v>
      </c>
      <c r="K45">
        <f t="shared" si="13"/>
        <v>331.46330805701609</v>
      </c>
      <c r="N45" t="s">
        <v>58</v>
      </c>
    </row>
    <row r="46" spans="1:46" x14ac:dyDescent="0.25">
      <c r="A46" s="5">
        <v>63</v>
      </c>
      <c r="B46">
        <f t="shared" si="8"/>
        <v>25073.338406632127</v>
      </c>
      <c r="C46">
        <f>-'Renewal Profile'!C60</f>
        <v>-1077.207097311084</v>
      </c>
      <c r="D46" s="31">
        <f t="shared" si="11"/>
        <v>1932.9962424559492</v>
      </c>
      <c r="E46">
        <f t="shared" si="12"/>
        <v>1669.8843378816998</v>
      </c>
      <c r="H46">
        <f t="shared" si="9"/>
        <v>6142.0878290370511</v>
      </c>
      <c r="I46">
        <f>-'Renewal Profile'!C60</f>
        <v>-1077.207097311084</v>
      </c>
      <c r="J46" s="31">
        <f t="shared" si="10"/>
        <v>1932.9962424559492</v>
      </c>
      <c r="K46">
        <f t="shared" si="13"/>
        <v>409.06304941386765</v>
      </c>
      <c r="N46" t="s">
        <v>66</v>
      </c>
    </row>
    <row r="47" spans="1:46" x14ac:dyDescent="0.25">
      <c r="A47" s="5">
        <v>64</v>
      </c>
      <c r="B47">
        <f t="shared" si="8"/>
        <v>27599.01188965869</v>
      </c>
      <c r="C47">
        <f>-'Renewal Profile'!C61</f>
        <v>-1105.7507276839478</v>
      </c>
      <c r="D47" s="31">
        <f t="shared" si="11"/>
        <v>1984.216412091411</v>
      </c>
      <c r="E47">
        <f t="shared" si="12"/>
        <v>1838.094191851269</v>
      </c>
      <c r="H47">
        <f t="shared" si="9"/>
        <v>7406.9400235957837</v>
      </c>
      <c r="I47">
        <f>-'Renewal Profile'!C61</f>
        <v>-1105.7507276839478</v>
      </c>
      <c r="J47" s="31">
        <f t="shared" si="10"/>
        <v>1984.216412091411</v>
      </c>
      <c r="K47">
        <f t="shared" si="13"/>
        <v>493.30220557147925</v>
      </c>
      <c r="N47" t="s">
        <v>67</v>
      </c>
    </row>
    <row r="48" spans="1:46" x14ac:dyDescent="0.25">
      <c r="A48" s="5">
        <v>65</v>
      </c>
      <c r="B48">
        <f t="shared" si="8"/>
        <v>30315.571765917419</v>
      </c>
      <c r="C48">
        <f>-'Renewal Profile'!C62</f>
        <v>-1135.0507017876471</v>
      </c>
      <c r="D48" s="31">
        <f t="shared" si="11"/>
        <v>2036.7938041155478</v>
      </c>
      <c r="E48">
        <f t="shared" si="12"/>
        <v>2019.0170796101004</v>
      </c>
      <c r="H48">
        <f t="shared" si="9"/>
        <v>8778.7079135747263</v>
      </c>
      <c r="I48">
        <f>-'Renewal Profile'!C62</f>
        <v>-1135.0507017876471</v>
      </c>
      <c r="J48" s="31">
        <f t="shared" si="10"/>
        <v>2036.7938041155478</v>
      </c>
      <c r="K48">
        <f t="shared" si="13"/>
        <v>584.66194704407678</v>
      </c>
      <c r="N48" t="s">
        <v>62</v>
      </c>
    </row>
    <row r="49" spans="1:11" x14ac:dyDescent="0.25">
      <c r="A49" s="5">
        <v>66</v>
      </c>
      <c r="B49">
        <f t="shared" si="8"/>
        <v>33236.331947855419</v>
      </c>
      <c r="C49">
        <f>-'Renewal Profile'!C63</f>
        <v>-1165.1270610756235</v>
      </c>
      <c r="D49" s="31">
        <f t="shared" si="11"/>
        <v>2090.7643819510781</v>
      </c>
      <c r="E49">
        <f t="shared" si="12"/>
        <v>2213.5397077271709</v>
      </c>
      <c r="H49">
        <f t="shared" si="9"/>
        <v>10265.112962946703</v>
      </c>
      <c r="I49">
        <f>-'Renewal Profile'!C63</f>
        <v>-1165.1270610756235</v>
      </c>
      <c r="J49" s="31">
        <f t="shared" si="10"/>
        <v>2090.7643819510781</v>
      </c>
      <c r="K49">
        <f t="shared" si="13"/>
        <v>683.65652333225046</v>
      </c>
    </row>
    <row r="50" spans="1:11" x14ac:dyDescent="0.25">
      <c r="A50" s="5">
        <v>67</v>
      </c>
      <c r="B50">
        <f t="shared" si="8"/>
        <v>36375.508976458048</v>
      </c>
      <c r="C50">
        <f>-'Renewal Profile'!C64</f>
        <v>-1196.0003780559696</v>
      </c>
      <c r="D50" s="31">
        <f t="shared" si="11"/>
        <v>2146.1650619727084</v>
      </c>
      <c r="E50">
        <f t="shared" si="12"/>
        <v>2422.6088978321063</v>
      </c>
      <c r="H50">
        <f t="shared" si="9"/>
        <v>11874.406807154408</v>
      </c>
      <c r="I50">
        <f>-'Renewal Profile'!C64</f>
        <v>-1196.0003780559696</v>
      </c>
      <c r="J50" s="31">
        <f t="shared" si="10"/>
        <v>2146.1650619727084</v>
      </c>
      <c r="K50">
        <f t="shared" si="13"/>
        <v>790.83549335648365</v>
      </c>
    </row>
    <row r="51" spans="1:11" x14ac:dyDescent="0.25">
      <c r="A51" s="5">
        <v>68</v>
      </c>
      <c r="B51">
        <f t="shared" si="8"/>
        <v>39748.282558206891</v>
      </c>
      <c r="C51">
        <f>-'Renewal Profile'!C65</f>
        <v>-1227.6917703632153</v>
      </c>
      <c r="D51" s="31">
        <f t="shared" si="11"/>
        <v>2203.0337387582758</v>
      </c>
      <c r="E51">
        <f t="shared" si="12"/>
        <v>2647.2356183765792</v>
      </c>
      <c r="H51">
        <f t="shared" si="9"/>
        <v>13615.406984427631</v>
      </c>
      <c r="I51">
        <f>-'Renewal Profile'!C65</f>
        <v>-1227.6917703632153</v>
      </c>
      <c r="J51" s="31">
        <f t="shared" si="10"/>
        <v>2203.0337387582758</v>
      </c>
      <c r="K51">
        <f t="shared" si="13"/>
        <v>906.78610516288029</v>
      </c>
    </row>
    <row r="52" spans="1:11" x14ac:dyDescent="0.25">
      <c r="A52" s="5">
        <v>69</v>
      </c>
      <c r="B52">
        <f t="shared" si="8"/>
        <v>43370.860144978535</v>
      </c>
      <c r="C52">
        <f>-'Renewal Profile'!C66</f>
        <v>-1260.2229152029845</v>
      </c>
      <c r="D52" s="31">
        <f t="shared" si="11"/>
        <v>2261.4093110089893</v>
      </c>
      <c r="E52">
        <f t="shared" si="12"/>
        <v>2888.4992856555705</v>
      </c>
      <c r="H52">
        <f t="shared" si="9"/>
        <v>15497.535057985571</v>
      </c>
      <c r="I52">
        <f>-'Renewal Profile'!C66</f>
        <v>-1260.2229152029845</v>
      </c>
      <c r="J52" s="31">
        <f t="shared" si="10"/>
        <v>2261.4093110089893</v>
      </c>
      <c r="K52">
        <f t="shared" si="13"/>
        <v>1032.1358348618392</v>
      </c>
    </row>
    <row r="53" spans="1:11" x14ac:dyDescent="0.25">
      <c r="A53" s="5">
        <v>70</v>
      </c>
      <c r="B53">
        <f t="shared" si="8"/>
        <v>47260.54582644011</v>
      </c>
      <c r="C53">
        <f>-'Renewal Profile'!C67</f>
        <v>-1293.6160641794054</v>
      </c>
      <c r="D53" s="31">
        <f t="shared" si="11"/>
        <v>2321.331708156501</v>
      </c>
      <c r="E53">
        <f t="shared" si="12"/>
        <v>3147.5523520409115</v>
      </c>
      <c r="H53">
        <f t="shared" si="9"/>
        <v>17530.857288653413</v>
      </c>
      <c r="I53">
        <f>-'Renewal Profile'!C67</f>
        <v>-1293.6160641794054</v>
      </c>
      <c r="J53" s="31">
        <f t="shared" si="10"/>
        <v>2321.331708156501</v>
      </c>
      <c r="K53">
        <f t="shared" si="13"/>
        <v>1167.5550954243174</v>
      </c>
    </row>
    <row r="54" spans="1:11" x14ac:dyDescent="0.25">
      <c r="A54" s="5">
        <v>71</v>
      </c>
      <c r="B54">
        <f t="shared" si="8"/>
        <v>51435.81382245812</v>
      </c>
      <c r="C54">
        <f>-'Renewal Profile'!C68</f>
        <v>-1327.8940585154123</v>
      </c>
      <c r="D54" s="31">
        <f t="shared" si="11"/>
        <v>2382.8419176750081</v>
      </c>
      <c r="E54">
        <f t="shared" si="12"/>
        <v>3425.625200575711</v>
      </c>
      <c r="H54">
        <f t="shared" si="9"/>
        <v>19726.128028054827</v>
      </c>
      <c r="I54">
        <f>-'Renewal Profile'!C68</f>
        <v>-1327.8940585154123</v>
      </c>
      <c r="J54" s="31">
        <f t="shared" si="10"/>
        <v>2382.8419176750081</v>
      </c>
      <c r="K54">
        <f t="shared" si="13"/>
        <v>1313.7601266684517</v>
      </c>
    </row>
    <row r="55" spans="1:11" x14ac:dyDescent="0.25">
      <c r="A55" s="5">
        <v>72</v>
      </c>
      <c r="B55">
        <f t="shared" si="8"/>
        <v>55916.38688219343</v>
      </c>
      <c r="C55">
        <f>-'Renewal Profile'!C69</f>
        <v>-1363.0803446763548</v>
      </c>
      <c r="D55" s="31">
        <f t="shared" si="11"/>
        <v>2445.9820131170636</v>
      </c>
      <c r="E55">
        <f t="shared" si="12"/>
        <v>3724.0313663540828</v>
      </c>
      <c r="H55">
        <f t="shared" si="9"/>
        <v>22094.836013882872</v>
      </c>
      <c r="I55">
        <f>-'Renewal Profile'!C69</f>
        <v>-1363.0803446763548</v>
      </c>
      <c r="J55" s="31">
        <f t="shared" si="10"/>
        <v>2445.9820131170636</v>
      </c>
      <c r="K55">
        <f t="shared" si="13"/>
        <v>1471.5160785245994</v>
      </c>
    </row>
    <row r="56" spans="1:11" x14ac:dyDescent="0.25">
      <c r="A56" s="5">
        <v>73</v>
      </c>
      <c r="B56">
        <f t="shared" si="8"/>
        <v>60723.319916988221</v>
      </c>
      <c r="C56">
        <f>-'Renewal Profile'!C70</f>
        <v>-1399.1989904075958</v>
      </c>
      <c r="D56" s="31">
        <f t="shared" si="11"/>
        <v>2510.7951828922755</v>
      </c>
      <c r="E56">
        <f t="shared" si="12"/>
        <v>4044.1731064714158</v>
      </c>
      <c r="H56">
        <f t="shared" si="9"/>
        <v>24649.253760848183</v>
      </c>
      <c r="I56">
        <f>-'Renewal Profile'!C70</f>
        <v>-1399.1989904075958</v>
      </c>
      <c r="J56" s="31">
        <f t="shared" si="10"/>
        <v>2510.7951828922755</v>
      </c>
      <c r="K56">
        <f t="shared" si="13"/>
        <v>1641.6403004724891</v>
      </c>
    </row>
    <row r="57" spans="1:11" x14ac:dyDescent="0.25">
      <c r="A57" s="5">
        <v>74</v>
      </c>
      <c r="B57">
        <f t="shared" si="8"/>
        <v>65879.089215944317</v>
      </c>
      <c r="C57">
        <f>-'Renewal Profile'!C71</f>
        <v>-1436.2747011970737</v>
      </c>
      <c r="D57" s="31">
        <f t="shared" si="11"/>
        <v>2577.3257598085797</v>
      </c>
      <c r="E57">
        <f t="shared" si="12"/>
        <v>4387.5473417818921</v>
      </c>
      <c r="H57">
        <f t="shared" si="9"/>
        <v>27402.49025380535</v>
      </c>
      <c r="I57">
        <f>-'Renewal Profile'!C71</f>
        <v>-1436.2747011970737</v>
      </c>
      <c r="J57" s="31">
        <f t="shared" si="10"/>
        <v>2577.3257598085797</v>
      </c>
      <c r="K57">
        <f t="shared" si="13"/>
        <v>1825.0058509034366</v>
      </c>
    </row>
    <row r="58" spans="1:11" x14ac:dyDescent="0.25">
      <c r="A58" s="5">
        <v>75</v>
      </c>
      <c r="B58">
        <f t="shared" si="8"/>
        <v>71407.687616337716</v>
      </c>
      <c r="C58">
        <f>-'Renewal Profile'!C72</f>
        <v>-1474.3328371740829</v>
      </c>
      <c r="D58" s="31">
        <f t="shared" si="11"/>
        <v>2645.6192513962901</v>
      </c>
      <c r="E58">
        <f t="shared" si="12"/>
        <v>4755.7519952480925</v>
      </c>
      <c r="H58">
        <f t="shared" si="9"/>
        <v>30368.547163320291</v>
      </c>
      <c r="I58">
        <f>-'Renewal Profile'!C72</f>
        <v>-1474.3328371740829</v>
      </c>
      <c r="J58" s="31">
        <f t="shared" si="10"/>
        <v>2645.6192513962901</v>
      </c>
      <c r="K58">
        <f t="shared" si="13"/>
        <v>2022.5452410771315</v>
      </c>
    </row>
    <row r="59" spans="1:11" x14ac:dyDescent="0.25">
      <c r="A59" s="5">
        <v>76</v>
      </c>
      <c r="B59">
        <f t="shared" si="8"/>
        <v>77334.72602580802</v>
      </c>
      <c r="C59">
        <f>-'Renewal Profile'!C73</f>
        <v>-1513.3994304558385</v>
      </c>
      <c r="D59" s="31">
        <f t="shared" si="11"/>
        <v>2715.7223710356702</v>
      </c>
      <c r="E59">
        <f t="shared" si="12"/>
        <v>5150.4927533188147</v>
      </c>
      <c r="H59">
        <f t="shared" si="9"/>
        <v>33562.378818619625</v>
      </c>
      <c r="I59">
        <f>-'Renewal Profile'!C73</f>
        <v>-1513.3994304558385</v>
      </c>
      <c r="J59" s="31">
        <f t="shared" si="10"/>
        <v>2715.7223710356702</v>
      </c>
      <c r="K59">
        <f t="shared" si="13"/>
        <v>2235.2544293200672</v>
      </c>
    </row>
    <row r="60" spans="1:11" x14ac:dyDescent="0.25">
      <c r="A60" s="5">
        <v>77</v>
      </c>
      <c r="B60">
        <f t="shared" si="8"/>
        <v>83687.541719706656</v>
      </c>
      <c r="C60">
        <f>-'Renewal Profile'!C74</f>
        <v>-1553.5012029536842</v>
      </c>
      <c r="D60" s="31">
        <f t="shared" si="11"/>
        <v>2787.6830699093184</v>
      </c>
      <c r="E60">
        <f t="shared" si="12"/>
        <v>5573.5902785324643</v>
      </c>
      <c r="H60">
        <f t="shared" si="9"/>
        <v>36999.956188519522</v>
      </c>
      <c r="I60">
        <f>-'Renewal Profile'!C74</f>
        <v>-1553.5012029536842</v>
      </c>
      <c r="J60" s="31">
        <f t="shared" si="10"/>
        <v>2787.6830699093184</v>
      </c>
      <c r="K60">
        <f t="shared" si="13"/>
        <v>2464.1970821554005</v>
      </c>
    </row>
    <row r="61" spans="1:11" x14ac:dyDescent="0.25">
      <c r="A61" s="5">
        <v>78</v>
      </c>
      <c r="B61">
        <f t="shared" si="8"/>
        <v>90495.313865194737</v>
      </c>
      <c r="C61">
        <f>-'Renewal Profile'!C75</f>
        <v>-1594.6655846511283</v>
      </c>
      <c r="D61" s="31">
        <f t="shared" si="11"/>
        <v>2861.5505698012198</v>
      </c>
      <c r="E61">
        <f t="shared" si="12"/>
        <v>6026.9879034219703</v>
      </c>
      <c r="H61">
        <f t="shared" si="9"/>
        <v>40698.335137630558</v>
      </c>
      <c r="I61">
        <f>-'Renewal Profile'!C75</f>
        <v>-1594.6655846511283</v>
      </c>
      <c r="J61" s="31">
        <f t="shared" si="10"/>
        <v>2861.5505698012198</v>
      </c>
      <c r="K61">
        <f t="shared" si="13"/>
        <v>2710.5091201661953</v>
      </c>
    </row>
    <row r="62" spans="1:11" x14ac:dyDescent="0.25">
      <c r="A62" s="5">
        <v>79</v>
      </c>
      <c r="B62">
        <f t="shared" si="8"/>
        <v>97789.186753766786</v>
      </c>
      <c r="C62">
        <f>-'Renewal Profile'!C76</f>
        <v>-1636.9207323662047</v>
      </c>
      <c r="D62" s="31">
        <f t="shared" si="11"/>
        <v>2937.3753967649022</v>
      </c>
      <c r="E62">
        <f t="shared" si="12"/>
        <v>6512.7598378008688</v>
      </c>
      <c r="H62">
        <f t="shared" si="9"/>
        <v>44675.729242946843</v>
      </c>
      <c r="I62">
        <f>-'Renewal Profile'!C76</f>
        <v>-1636.9207323662047</v>
      </c>
      <c r="J62" s="31">
        <f t="shared" si="10"/>
        <v>2937.3753967649022</v>
      </c>
      <c r="K62">
        <f t="shared" si="13"/>
        <v>2975.4035675802602</v>
      </c>
    </row>
    <row r="63" spans="1:11" x14ac:dyDescent="0.25">
      <c r="A63" s="5">
        <v>80</v>
      </c>
      <c r="B63">
        <f t="shared" si="8"/>
        <v>105602.40125596635</v>
      </c>
      <c r="C63">
        <f>-'Renewal Profile'!C77</f>
        <v>-1680.2955490109982</v>
      </c>
      <c r="D63" s="31">
        <f t="shared" si="11"/>
        <v>3015.2094156837252</v>
      </c>
      <c r="E63">
        <f t="shared" si="12"/>
        <v>7033.1199236473594</v>
      </c>
      <c r="H63">
        <f t="shared" si="9"/>
        <v>48951.5874749258</v>
      </c>
      <c r="I63">
        <f>-'Renewal Profile'!C77</f>
        <v>-1680.2955490109982</v>
      </c>
      <c r="J63" s="31">
        <f t="shared" si="10"/>
        <v>3015.2094156837252</v>
      </c>
      <c r="K63">
        <f t="shared" si="13"/>
        <v>3260.1757258300586</v>
      </c>
    </row>
    <row r="64" spans="1:11" x14ac:dyDescent="0.25">
      <c r="A64" s="5">
        <v>81</v>
      </c>
      <c r="B64">
        <f t="shared" si="8"/>
        <v>113970.43504628644</v>
      </c>
      <c r="C64">
        <f>-'Renewal Profile'!C78</f>
        <v>-1724.8197033615033</v>
      </c>
      <c r="D64" s="31">
        <f t="shared" si="11"/>
        <v>3095.1058657469393</v>
      </c>
      <c r="E64">
        <f t="shared" si="12"/>
        <v>7590.4309740826775</v>
      </c>
      <c r="H64">
        <f t="shared" si="9"/>
        <v>53546.677067428587</v>
      </c>
      <c r="I64">
        <f>-'Renewal Profile'!C78</f>
        <v>-1724.8197033615033</v>
      </c>
      <c r="J64" s="31">
        <f t="shared" si="10"/>
        <v>3095.1058657469393</v>
      </c>
      <c r="K64">
        <f t="shared" si="13"/>
        <v>3566.2086926907441</v>
      </c>
    </row>
    <row r="65" spans="1:11" x14ac:dyDescent="0.25">
      <c r="A65" s="5">
        <v>82</v>
      </c>
      <c r="B65">
        <f t="shared" si="8"/>
        <v>122931.15218275455</v>
      </c>
      <c r="C65">
        <f>-'Renewal Profile'!C79</f>
        <v>-1770.5236503513415</v>
      </c>
      <c r="D65" s="31">
        <f t="shared" si="11"/>
        <v>3177.1193968657844</v>
      </c>
      <c r="E65">
        <f t="shared" si="12"/>
        <v>8187.2147353714536</v>
      </c>
      <c r="H65">
        <f t="shared" si="9"/>
        <v>58483.171922504764</v>
      </c>
      <c r="I65">
        <f>-'Renewal Profile'!C79</f>
        <v>-1770.5236503513415</v>
      </c>
      <c r="J65" s="31">
        <f t="shared" si="10"/>
        <v>3177.1193968657844</v>
      </c>
      <c r="K65">
        <f t="shared" si="13"/>
        <v>3894.9792500388176</v>
      </c>
    </row>
    <row r="66" spans="1:11" x14ac:dyDescent="0.25">
      <c r="A66" s="5">
        <v>83</v>
      </c>
      <c r="B66">
        <f t="shared" si="8"/>
        <v>132524.96266464045</v>
      </c>
      <c r="C66">
        <f>-'Renewal Profile'!C80</f>
        <v>-1817.4386519032184</v>
      </c>
      <c r="D66" s="31">
        <f t="shared" si="11"/>
        <v>3261.3061070545346</v>
      </c>
      <c r="E66">
        <f t="shared" si="12"/>
        <v>8826.1625134650549</v>
      </c>
      <c r="H66">
        <f t="shared" si="9"/>
        <v>63784.746919058016</v>
      </c>
      <c r="I66">
        <f>-'Renewal Profile'!C80</f>
        <v>-1817.4386519032184</v>
      </c>
      <c r="J66" s="31">
        <f t="shared" si="10"/>
        <v>3261.3061070545346</v>
      </c>
      <c r="K66">
        <f t="shared" si="13"/>
        <v>4248.0641448092647</v>
      </c>
    </row>
    <row r="67" spans="1:11" x14ac:dyDescent="0.25">
      <c r="A67" s="5">
        <v>84</v>
      </c>
      <c r="B67">
        <f t="shared" si="8"/>
        <v>142794.99263325683</v>
      </c>
      <c r="C67">
        <f>-'Renewal Profile'!C81</f>
        <v>-1865.5967983123671</v>
      </c>
      <c r="D67" s="31">
        <f t="shared" si="11"/>
        <v>3347.7235808020591</v>
      </c>
      <c r="E67">
        <f t="shared" si="12"/>
        <v>9510.1465093749048</v>
      </c>
      <c r="H67">
        <f t="shared" si="9"/>
        <v>69476.678519018606</v>
      </c>
      <c r="I67">
        <f>-'Renewal Profile'!C81</f>
        <v>-1865.5967983123671</v>
      </c>
      <c r="J67" s="31">
        <f t="shared" si="10"/>
        <v>3347.7235808020591</v>
      </c>
      <c r="K67">
        <f t="shared" si="13"/>
        <v>4627.1467893666395</v>
      </c>
    </row>
    <row r="68" spans="1:11" x14ac:dyDescent="0.25">
      <c r="A68" s="5">
        <v>85</v>
      </c>
      <c r="B68">
        <f t="shared" si="8"/>
        <v>153787.26592512144</v>
      </c>
      <c r="C68">
        <f>-'Renewal Profile'!C82</f>
        <v>-1915.0310301966081</v>
      </c>
      <c r="D68" s="31">
        <f t="shared" si="11"/>
        <v>3436.4309284601468</v>
      </c>
      <c r="E68">
        <f t="shared" si="12"/>
        <v>10242.231910613089</v>
      </c>
      <c r="H68">
        <f t="shared" si="9"/>
        <v>75585.95209087494</v>
      </c>
      <c r="I68">
        <f>-'Renewal Profile'!C82</f>
        <v>-1915.0310301966081</v>
      </c>
      <c r="J68" s="31">
        <f t="shared" si="10"/>
        <v>3436.4309284601468</v>
      </c>
      <c r="K68">
        <f t="shared" si="13"/>
        <v>5034.0244092522717</v>
      </c>
    </row>
    <row r="69" spans="1:11" x14ac:dyDescent="0.25">
      <c r="A69" s="5">
        <v>86</v>
      </c>
      <c r="B69">
        <f t="shared" si="8"/>
        <v>165550.89773399808</v>
      </c>
      <c r="C69">
        <f>-'Renewal Profile'!C83</f>
        <v>-1965.7751610280361</v>
      </c>
      <c r="D69" s="31">
        <f t="shared" si="11"/>
        <v>3527.4888266755324</v>
      </c>
      <c r="E69">
        <f t="shared" si="12"/>
        <v>11025.689789084274</v>
      </c>
      <c r="H69">
        <f t="shared" si="9"/>
        <v>82141.376398390756</v>
      </c>
      <c r="I69">
        <f>-'Renewal Profile'!C83</f>
        <v>-1965.7751610280361</v>
      </c>
      <c r="J69" s="31">
        <f t="shared" si="10"/>
        <v>3527.4888266755324</v>
      </c>
      <c r="K69">
        <f t="shared" si="13"/>
        <v>5470.6156681328248</v>
      </c>
    </row>
    <row r="70" spans="1:11" x14ac:dyDescent="0.25">
      <c r="A70" s="5">
        <v>87</v>
      </c>
      <c r="B70">
        <f t="shared" si="8"/>
        <v>178138.30118872988</v>
      </c>
      <c r="C70">
        <f>-'Renewal Profile'!C84</f>
        <v>-2017.8639002617483</v>
      </c>
      <c r="D70" s="31">
        <f t="shared" si="11"/>
        <v>3620.9595598932847</v>
      </c>
      <c r="E70">
        <f t="shared" si="12"/>
        <v>11864.010859169412</v>
      </c>
      <c r="H70">
        <f t="shared" si="9"/>
        <v>89173.705732171074</v>
      </c>
      <c r="I70">
        <f>-'Renewal Profile'!C84</f>
        <v>-2017.8639002617483</v>
      </c>
      <c r="J70" s="31">
        <f t="shared" si="10"/>
        <v>3620.9595598932847</v>
      </c>
      <c r="K70">
        <f t="shared" si="13"/>
        <v>5938.968801762594</v>
      </c>
    </row>
    <row r="71" spans="1:11" x14ac:dyDescent="0.25">
      <c r="A71" s="5">
        <v>88</v>
      </c>
      <c r="B71">
        <f t="shared" si="8"/>
        <v>191605.40770753083</v>
      </c>
      <c r="C71">
        <f>-'Renewal Profile'!C85</f>
        <v>-2071.3328770774324</v>
      </c>
      <c r="D71" s="31">
        <f t="shared" si="11"/>
        <v>3716.9070629599432</v>
      </c>
      <c r="E71">
        <f t="shared" si="12"/>
        <v>12760.920153321555</v>
      </c>
      <c r="H71">
        <f t="shared" si="9"/>
        <v>96715.7701935652</v>
      </c>
      <c r="I71">
        <f>-'Renewal Profile'!C85</f>
        <v>-2071.3328770774324</v>
      </c>
      <c r="J71" s="31">
        <f t="shared" si="10"/>
        <v>3716.9070629599432</v>
      </c>
      <c r="K71">
        <f t="shared" si="13"/>
        <v>6441.270294891443</v>
      </c>
    </row>
    <row r="72" spans="1:11" x14ac:dyDescent="0.25">
      <c r="A72" s="5">
        <v>89</v>
      </c>
      <c r="B72">
        <f t="shared" si="8"/>
        <v>206011.9020467349</v>
      </c>
      <c r="C72">
        <f>-'Renewal Profile'!C86</f>
        <v>-2126.2186647500553</v>
      </c>
      <c r="D72" s="31">
        <f t="shared" si="11"/>
        <v>3815.3969648555458</v>
      </c>
      <c r="E72">
        <f t="shared" si="12"/>
        <v>13720.392676312546</v>
      </c>
      <c r="H72">
        <f t="shared" si="9"/>
        <v>104802.61467433914</v>
      </c>
      <c r="I72">
        <f>-'Renewal Profile'!C86</f>
        <v>-2126.2186647500553</v>
      </c>
      <c r="J72" s="31">
        <f t="shared" si="10"/>
        <v>3815.3969648555458</v>
      </c>
      <c r="K72">
        <f t="shared" si="13"/>
        <v>6979.8541373109874</v>
      </c>
    </row>
    <row r="73" spans="1:11" x14ac:dyDescent="0.25">
      <c r="A73" s="5">
        <v>90</v>
      </c>
      <c r="B73">
        <f t="shared" si="8"/>
        <v>221421.47302315294</v>
      </c>
      <c r="C73">
        <f>-'Renewal Profile'!C87</f>
        <v>-2182.5588056663223</v>
      </c>
      <c r="D73" s="31">
        <f t="shared" ref="D73:D116" si="14">D72*(1+$Q$1)</f>
        <v>3916.4966335844574</v>
      </c>
      <c r="E73">
        <f t="shared" ref="E73:E106" si="15">B73*$U$1</f>
        <v>14746.670103341987</v>
      </c>
      <c r="H73">
        <f t="shared" si="9"/>
        <v>113471.64711175564</v>
      </c>
      <c r="I73">
        <f>-'Renewal Profile'!C87</f>
        <v>-2182.5588056663223</v>
      </c>
      <c r="J73" s="31">
        <f t="shared" si="10"/>
        <v>3916.4966335844574</v>
      </c>
      <c r="K73">
        <f t="shared" ref="K73:K106" si="16">H73*$U$1</f>
        <v>7557.2116976429261</v>
      </c>
    </row>
    <row r="74" spans="1:11" x14ac:dyDescent="0.25">
      <c r="A74" s="5">
        <v>91</v>
      </c>
      <c r="B74">
        <f t="shared" si="8"/>
        <v>237902.08095441308</v>
      </c>
      <c r="C74">
        <f>-'Renewal Profile'!C88</f>
        <v>-2240.3918370040165</v>
      </c>
      <c r="D74" s="31">
        <f t="shared" si="14"/>
        <v>4020.2752222557092</v>
      </c>
      <c r="E74">
        <f t="shared" si="15"/>
        <v>15844.278591563912</v>
      </c>
      <c r="H74">
        <f t="shared" si="9"/>
        <v>122762.79663731669</v>
      </c>
      <c r="I74">
        <f>-'Renewal Profile'!C88</f>
        <v>-2240.3918370040165</v>
      </c>
      <c r="J74" s="31">
        <f t="shared" si="10"/>
        <v>4020.2752222557092</v>
      </c>
      <c r="K74">
        <f t="shared" si="16"/>
        <v>8176.0022560452917</v>
      </c>
    </row>
    <row r="75" spans="1:11" x14ac:dyDescent="0.25">
      <c r="A75" s="5">
        <v>92</v>
      </c>
      <c r="B75">
        <f t="shared" si="8"/>
        <v>255526.24293122868</v>
      </c>
      <c r="C75">
        <f>-'Renewal Profile'!C89</f>
        <v>-2299.7573170917849</v>
      </c>
      <c r="D75" s="31">
        <f t="shared" si="14"/>
        <v>4126.8037163843646</v>
      </c>
      <c r="E75">
        <f t="shared" si="15"/>
        <v>17018.047779219833</v>
      </c>
      <c r="H75">
        <f t="shared" si="9"/>
        <v>132718.68227861365</v>
      </c>
      <c r="I75">
        <f>-'Renewal Profile'!C89</f>
        <v>-2299.7573170917849</v>
      </c>
      <c r="J75" s="31">
        <f t="shared" si="10"/>
        <v>4126.8037163843646</v>
      </c>
      <c r="K75">
        <f t="shared" si="16"/>
        <v>8839.0642397556694</v>
      </c>
    </row>
    <row r="76" spans="1:11" x14ac:dyDescent="0.25">
      <c r="A76" s="5">
        <v>93</v>
      </c>
      <c r="B76">
        <f t="shared" si="8"/>
        <v>274371.33710974111</v>
      </c>
      <c r="C76">
        <f>-'Renewal Profile'!C90</f>
        <v>-2360.6958524674014</v>
      </c>
      <c r="D76" s="31">
        <f t="shared" si="14"/>
        <v>4236.1549824462691</v>
      </c>
      <c r="E76">
        <f t="shared" si="15"/>
        <v>18273.131051508761</v>
      </c>
      <c r="H76">
        <f t="shared" si="9"/>
        <v>143384.79291766189</v>
      </c>
      <c r="I76">
        <f>-'Renewal Profile'!C90</f>
        <v>-2360.6958524674014</v>
      </c>
      <c r="J76" s="31">
        <f t="shared" si="10"/>
        <v>4236.1549824462691</v>
      </c>
      <c r="K76">
        <f t="shared" si="16"/>
        <v>9549.4272083162832</v>
      </c>
    </row>
    <row r="77" spans="1:11" x14ac:dyDescent="0.25">
      <c r="A77" s="5">
        <v>94</v>
      </c>
      <c r="B77">
        <f t="shared" ref="B77:B106" si="17">SUM(B76:E76)</f>
        <v>294519.92729122879</v>
      </c>
      <c r="C77">
        <f>-'Renewal Profile'!C91</f>
        <v>-2423.2491256530152</v>
      </c>
      <c r="D77" s="31">
        <f t="shared" si="14"/>
        <v>4348.4038177193925</v>
      </c>
      <c r="E77">
        <f t="shared" si="15"/>
        <v>19615.02715759584</v>
      </c>
      <c r="H77">
        <f t="shared" ref="H77:H106" si="18">SUM(H76:K76)</f>
        <v>154809.67925595702</v>
      </c>
      <c r="I77">
        <f>-'Renewal Profile'!C91</f>
        <v>-2423.2491256530152</v>
      </c>
      <c r="J77" s="31">
        <f t="shared" si="10"/>
        <v>4348.4038177193925</v>
      </c>
      <c r="K77">
        <f t="shared" si="16"/>
        <v>10310.324638446738</v>
      </c>
    </row>
    <row r="78" spans="1:11" x14ac:dyDescent="0.25">
      <c r="A78" s="5">
        <v>95</v>
      </c>
      <c r="B78">
        <f t="shared" si="17"/>
        <v>316060.109140891</v>
      </c>
      <c r="C78">
        <f>-'Renewal Profile'!C92</f>
        <v>-2487.4599236663798</v>
      </c>
      <c r="D78" s="31">
        <f t="shared" si="14"/>
        <v>4463.6270014458623</v>
      </c>
      <c r="E78">
        <f t="shared" si="15"/>
        <v>21049.603268783343</v>
      </c>
      <c r="H78">
        <f t="shared" si="18"/>
        <v>167045.15858647015</v>
      </c>
      <c r="I78">
        <f>-'Renewal Profile'!C92</f>
        <v>-2487.4599236663798</v>
      </c>
      <c r="J78" s="31">
        <f t="shared" ref="J78:J106" si="19">J77*(1+$Q$1)</f>
        <v>4463.6270014458623</v>
      </c>
      <c r="K78">
        <f t="shared" si="16"/>
        <v>11125.207561858913</v>
      </c>
    </row>
    <row r="79" spans="1:11" x14ac:dyDescent="0.25">
      <c r="A79" s="5">
        <v>96</v>
      </c>
      <c r="B79">
        <f t="shared" si="17"/>
        <v>339085.87948745384</v>
      </c>
      <c r="C79">
        <f>-'Renewal Profile'!C93</f>
        <v>-2553.3721672875718</v>
      </c>
      <c r="D79" s="31">
        <f t="shared" si="14"/>
        <v>4581.9033473496729</v>
      </c>
      <c r="E79">
        <f t="shared" si="15"/>
        <v>22583.119573864427</v>
      </c>
      <c r="H79">
        <f t="shared" si="18"/>
        <v>180146.53322610853</v>
      </c>
      <c r="I79">
        <f>-'Renewal Profile'!C93</f>
        <v>-2553.3721672875718</v>
      </c>
      <c r="J79" s="31">
        <f t="shared" si="19"/>
        <v>4581.9033473496729</v>
      </c>
      <c r="K79">
        <f t="shared" si="16"/>
        <v>11997.759112858828</v>
      </c>
    </row>
    <row r="80" spans="1:11" x14ac:dyDescent="0.25">
      <c r="A80" s="5">
        <v>97</v>
      </c>
      <c r="B80">
        <f t="shared" si="17"/>
        <v>363697.53024138039</v>
      </c>
      <c r="C80">
        <f>-'Renewal Profile'!C94</f>
        <v>-2621.0309411012081</v>
      </c>
      <c r="D80" s="31">
        <f t="shared" si="14"/>
        <v>4703.3137575460023</v>
      </c>
      <c r="E80">
        <f t="shared" si="15"/>
        <v>24222.255514075936</v>
      </c>
      <c r="H80">
        <f t="shared" si="18"/>
        <v>194172.82351902945</v>
      </c>
      <c r="I80">
        <f>-'Renewal Profile'!C94</f>
        <v>-2621.0309411012081</v>
      </c>
      <c r="J80" s="31">
        <f t="shared" si="19"/>
        <v>4703.3137575460023</v>
      </c>
      <c r="K80">
        <f t="shared" si="16"/>
        <v>12931.910046367362</v>
      </c>
    </row>
    <row r="81" spans="1:11" x14ac:dyDescent="0.25">
      <c r="A81" s="5">
        <v>98</v>
      </c>
      <c r="B81">
        <f t="shared" si="17"/>
        <v>390002.06857190112</v>
      </c>
      <c r="C81">
        <f>-'Renewal Profile'!C95</f>
        <v>-2690.4825243347218</v>
      </c>
      <c r="D81" s="31">
        <f t="shared" si="14"/>
        <v>4827.9412778790111</v>
      </c>
      <c r="E81">
        <f t="shared" si="15"/>
        <v>25974.137766888616</v>
      </c>
      <c r="H81">
        <f t="shared" si="18"/>
        <v>209187.01638184162</v>
      </c>
      <c r="I81">
        <f>-'Renewal Profile'!C95</f>
        <v>-2690.4825243347218</v>
      </c>
      <c r="J81" s="31">
        <f t="shared" si="19"/>
        <v>4827.9412778790111</v>
      </c>
      <c r="K81">
        <f t="shared" si="16"/>
        <v>13931.855291030653</v>
      </c>
    </row>
    <row r="82" spans="1:11" x14ac:dyDescent="0.25">
      <c r="A82" s="5">
        <v>99</v>
      </c>
      <c r="B82">
        <f t="shared" si="17"/>
        <v>418113.66509233398</v>
      </c>
      <c r="C82">
        <f>-'Renewal Profile'!C96</f>
        <v>-2761.7744225137794</v>
      </c>
      <c r="D82" s="31">
        <f t="shared" si="14"/>
        <v>4955.8711547259636</v>
      </c>
      <c r="E82">
        <f t="shared" si="15"/>
        <v>27846.370095149447</v>
      </c>
      <c r="H82">
        <f t="shared" si="18"/>
        <v>225256.33042641656</v>
      </c>
      <c r="I82">
        <f>-'Renewal Profile'!C96</f>
        <v>-2761.7744225137794</v>
      </c>
      <c r="J82" s="31">
        <f t="shared" si="19"/>
        <v>4955.8711547259636</v>
      </c>
      <c r="K82">
        <f t="shared" si="16"/>
        <v>15002.071606399344</v>
      </c>
    </row>
    <row r="83" spans="1:11" x14ac:dyDescent="0.25">
      <c r="A83" s="5">
        <v>100</v>
      </c>
      <c r="B83">
        <f t="shared" si="17"/>
        <v>448154.13191969559</v>
      </c>
      <c r="C83">
        <f>-'Renewal Profile'!C97</f>
        <v>-2834.9553999565014</v>
      </c>
      <c r="D83" s="31">
        <f t="shared" si="14"/>
        <v>5087.1908933065424</v>
      </c>
      <c r="E83">
        <f t="shared" si="15"/>
        <v>29847.06518585173</v>
      </c>
      <c r="H83">
        <f t="shared" si="18"/>
        <v>242452.49876502808</v>
      </c>
      <c r="I83">
        <f>-'Renewal Profile'!C97</f>
        <v>-2834.9553999565014</v>
      </c>
      <c r="J83" s="31">
        <f t="shared" si="19"/>
        <v>5087.1908933065424</v>
      </c>
      <c r="K83">
        <f t="shared" si="16"/>
        <v>16147.336417750872</v>
      </c>
    </row>
    <row r="84" spans="1:11" x14ac:dyDescent="0.25">
      <c r="A84" s="5">
        <v>101</v>
      </c>
      <c r="B84">
        <f t="shared" si="17"/>
        <v>480253.43259889731</v>
      </c>
      <c r="C84">
        <f>-'Renewal Profile'!C98</f>
        <v>-2910.0755131287078</v>
      </c>
      <c r="D84" s="31">
        <f t="shared" si="14"/>
        <v>5221.9903175372265</v>
      </c>
      <c r="E84">
        <f t="shared" si="15"/>
        <v>31984.878611086566</v>
      </c>
      <c r="H84">
        <f t="shared" si="18"/>
        <v>260852.07067612899</v>
      </c>
      <c r="I84">
        <f>-'Renewal Profile'!C98</f>
        <v>-2910.0755131287078</v>
      </c>
      <c r="J84" s="31">
        <f t="shared" si="19"/>
        <v>5221.9903175372265</v>
      </c>
      <c r="K84">
        <f t="shared" si="16"/>
        <v>17372.747907030192</v>
      </c>
    </row>
    <row r="85" spans="1:11" x14ac:dyDescent="0.25">
      <c r="A85" s="5">
        <v>102</v>
      </c>
      <c r="B85">
        <f t="shared" si="17"/>
        <v>514550.22601439239</v>
      </c>
      <c r="C85">
        <f>-'Renewal Profile'!C99</f>
        <v>-2987.1861448830027</v>
      </c>
      <c r="D85" s="31">
        <f t="shared" si="14"/>
        <v>5360.3616314716828</v>
      </c>
      <c r="E85">
        <f t="shared" si="15"/>
        <v>34269.04505255854</v>
      </c>
      <c r="H85">
        <f t="shared" si="18"/>
        <v>280536.73338756768</v>
      </c>
      <c r="I85">
        <f>-'Renewal Profile'!C99</f>
        <v>-2987.1861448830027</v>
      </c>
      <c r="J85" s="31">
        <f t="shared" si="19"/>
        <v>5360.3616314716828</v>
      </c>
      <c r="K85">
        <f t="shared" si="16"/>
        <v>18683.74644361201</v>
      </c>
    </row>
    <row r="86" spans="1:11" x14ac:dyDescent="0.25">
      <c r="A86" s="5">
        <v>103</v>
      </c>
      <c r="B86">
        <f t="shared" si="17"/>
        <v>551192.4465535396</v>
      </c>
      <c r="C86">
        <f>-'Renewal Profile'!C100</f>
        <v>-3066.3400396051211</v>
      </c>
      <c r="D86" s="31">
        <f t="shared" si="14"/>
        <v>5502.3994823691901</v>
      </c>
      <c r="E86">
        <f t="shared" si="15"/>
        <v>36709.416940465744</v>
      </c>
      <c r="H86">
        <f t="shared" si="18"/>
        <v>301593.6553177684</v>
      </c>
      <c r="I86">
        <f>-'Renewal Profile'!C100</f>
        <v>-3066.3400396051211</v>
      </c>
      <c r="J86" s="31">
        <f t="shared" si="19"/>
        <v>5502.3994823691901</v>
      </c>
      <c r="K86">
        <f t="shared" si="16"/>
        <v>20086.137444163378</v>
      </c>
    </row>
    <row r="87" spans="1:11" x14ac:dyDescent="0.25">
      <c r="A87" s="5">
        <v>104</v>
      </c>
      <c r="B87">
        <f t="shared" si="17"/>
        <v>590337.92293676944</v>
      </c>
      <c r="C87">
        <f>-'Renewal Profile'!C101</f>
        <v>-3147.5913392915777</v>
      </c>
      <c r="D87" s="31">
        <f t="shared" si="14"/>
        <v>5648.2010254342431</v>
      </c>
      <c r="E87">
        <f t="shared" si="15"/>
        <v>39316.505667588848</v>
      </c>
      <c r="H87">
        <f t="shared" si="18"/>
        <v>324115.85220469587</v>
      </c>
      <c r="I87">
        <f>-'Renewal Profile'!C101</f>
        <v>-3147.5913392915777</v>
      </c>
      <c r="J87" s="31">
        <f t="shared" si="19"/>
        <v>5648.2010254342431</v>
      </c>
      <c r="K87">
        <f t="shared" si="16"/>
        <v>21586.115756832747</v>
      </c>
    </row>
    <row r="88" spans="1:11" x14ac:dyDescent="0.25">
      <c r="A88" s="5">
        <v>105</v>
      </c>
      <c r="B88">
        <f t="shared" si="17"/>
        <v>632155.03829050087</v>
      </c>
      <c r="C88">
        <f>-'Renewal Profile'!C102</f>
        <v>-3230.9956205832932</v>
      </c>
      <c r="D88" s="31">
        <f t="shared" si="14"/>
        <v>5797.8659902716099</v>
      </c>
      <c r="E88">
        <f t="shared" si="15"/>
        <v>42101.525550147366</v>
      </c>
      <c r="H88">
        <f t="shared" si="18"/>
        <v>348202.57764767128</v>
      </c>
      <c r="I88">
        <f>-'Renewal Profile'!C102</f>
        <v>-3230.9956205832932</v>
      </c>
      <c r="J88" s="31">
        <f t="shared" si="19"/>
        <v>5797.8659902716099</v>
      </c>
      <c r="K88">
        <f t="shared" si="16"/>
        <v>23190.291671334908</v>
      </c>
    </row>
    <row r="89" spans="1:11" x14ac:dyDescent="0.25">
      <c r="A89" s="5">
        <v>106</v>
      </c>
      <c r="B89">
        <f t="shared" si="17"/>
        <v>676823.43421033653</v>
      </c>
      <c r="C89">
        <f>-'Renewal Profile'!C103</f>
        <v>-3316.6099327805309</v>
      </c>
      <c r="D89" s="31">
        <f t="shared" si="14"/>
        <v>5951.4967491023035</v>
      </c>
      <c r="E89">
        <f t="shared" si="15"/>
        <v>45076.440718408419</v>
      </c>
      <c r="H89">
        <f t="shared" si="18"/>
        <v>373959.73968869448</v>
      </c>
      <c r="I89">
        <f>-'Renewal Profile'!C103</f>
        <v>-3316.6099327805309</v>
      </c>
      <c r="J89" s="31">
        <f t="shared" si="19"/>
        <v>5951.4967491023035</v>
      </c>
      <c r="K89">
        <f t="shared" si="16"/>
        <v>24905.718663267053</v>
      </c>
    </row>
    <row r="90" spans="1:11" x14ac:dyDescent="0.25">
      <c r="A90" s="5">
        <v>107</v>
      </c>
      <c r="B90">
        <f t="shared" si="17"/>
        <v>724534.76174506673</v>
      </c>
      <c r="C90">
        <f>-'Renewal Profile'!C104</f>
        <v>-3404.4928368651454</v>
      </c>
      <c r="D90" s="31">
        <f t="shared" si="14"/>
        <v>6109.1983867871304</v>
      </c>
      <c r="E90">
        <f t="shared" si="15"/>
        <v>48254.015132221451</v>
      </c>
      <c r="H90">
        <f t="shared" si="18"/>
        <v>401500.34516828327</v>
      </c>
      <c r="I90">
        <f>-'Renewal Profile'!C104</f>
        <v>-3404.4928368651454</v>
      </c>
      <c r="J90" s="31">
        <f t="shared" si="19"/>
        <v>6109.1983867871304</v>
      </c>
      <c r="K90">
        <f t="shared" si="16"/>
        <v>26739.922988207669</v>
      </c>
    </row>
    <row r="91" spans="1:11" x14ac:dyDescent="0.25">
      <c r="A91" s="5">
        <v>108</v>
      </c>
      <c r="B91">
        <f t="shared" si="17"/>
        <v>775493.48242721008</v>
      </c>
      <c r="C91">
        <f>-'Renewal Profile'!C105</f>
        <v>-3494.7044455568375</v>
      </c>
      <c r="D91" s="31">
        <f t="shared" si="14"/>
        <v>6271.0787727057068</v>
      </c>
      <c r="E91">
        <f t="shared" si="15"/>
        <v>51647.865929652195</v>
      </c>
      <c r="H91">
        <f t="shared" si="18"/>
        <v>430944.97370641294</v>
      </c>
      <c r="I91">
        <f>-'Renewal Profile'!C105</f>
        <v>-3494.7044455568375</v>
      </c>
      <c r="J91" s="31">
        <f t="shared" si="19"/>
        <v>6271.0787727057068</v>
      </c>
      <c r="K91">
        <f t="shared" si="16"/>
        <v>28700.935248847105</v>
      </c>
    </row>
    <row r="92" spans="1:11" x14ac:dyDescent="0.25">
      <c r="A92" s="5">
        <v>109</v>
      </c>
      <c r="B92">
        <f t="shared" si="17"/>
        <v>829917.72268401121</v>
      </c>
      <c r="C92">
        <f>-'Renewal Profile'!C106</f>
        <v>-3587.3064644308101</v>
      </c>
      <c r="D92" s="31">
        <f t="shared" si="14"/>
        <v>6437.2486345401121</v>
      </c>
      <c r="E92">
        <f t="shared" si="15"/>
        <v>55272.520330755149</v>
      </c>
      <c r="H92">
        <f t="shared" si="18"/>
        <v>462422.2832824089</v>
      </c>
      <c r="I92">
        <f>-'Renewal Profile'!C106</f>
        <v>-3587.3064644308101</v>
      </c>
      <c r="J92" s="31">
        <f t="shared" si="19"/>
        <v>6437.2486345401121</v>
      </c>
      <c r="K92">
        <f t="shared" si="16"/>
        <v>30797.324066608435</v>
      </c>
    </row>
    <row r="93" spans="1:11" x14ac:dyDescent="0.25">
      <c r="A93" s="5">
        <v>110</v>
      </c>
      <c r="B93">
        <f t="shared" si="17"/>
        <v>888040.18518487574</v>
      </c>
      <c r="C93">
        <f>-'Renewal Profile'!C107</f>
        <v>-3682.3622341249525</v>
      </c>
      <c r="D93" s="31">
        <f t="shared" si="14"/>
        <v>6607.8216340136505</v>
      </c>
      <c r="E93">
        <f t="shared" si="15"/>
        <v>59143.476333312727</v>
      </c>
      <c r="H93">
        <f t="shared" si="18"/>
        <v>496069.54951912665</v>
      </c>
      <c r="I93">
        <f>-'Renewal Profile'!C107</f>
        <v>-3682.3622341249525</v>
      </c>
      <c r="J93" s="31">
        <f t="shared" si="19"/>
        <v>6607.8216340136505</v>
      </c>
      <c r="K93">
        <f t="shared" si="16"/>
        <v>33038.231997973839</v>
      </c>
    </row>
    <row r="94" spans="1:11" x14ac:dyDescent="0.25">
      <c r="A94" s="5">
        <v>111</v>
      </c>
      <c r="B94">
        <f t="shared" si="17"/>
        <v>950109.12091807718</v>
      </c>
      <c r="C94">
        <f>-'Renewal Profile'!C108</f>
        <v>-3779.9367736654226</v>
      </c>
      <c r="D94" s="31">
        <f t="shared" si="14"/>
        <v>6782.9144446365181</v>
      </c>
      <c r="E94">
        <f t="shared" si="15"/>
        <v>63277.267453143948</v>
      </c>
      <c r="H94">
        <f t="shared" si="18"/>
        <v>532033.24091698916</v>
      </c>
      <c r="I94">
        <f>-'Renewal Profile'!C108</f>
        <v>-3779.9367736654226</v>
      </c>
      <c r="J94" s="31">
        <f t="shared" si="19"/>
        <v>6782.9144446365181</v>
      </c>
      <c r="K94">
        <f t="shared" si="16"/>
        <v>35433.413845071482</v>
      </c>
    </row>
    <row r="95" spans="1:11" x14ac:dyDescent="0.25">
      <c r="A95" s="5">
        <v>112</v>
      </c>
      <c r="B95">
        <f t="shared" si="17"/>
        <v>1016389.3660421923</v>
      </c>
      <c r="C95">
        <f>-'Renewal Profile'!C109</f>
        <v>-3880.096824940264</v>
      </c>
      <c r="D95" s="31">
        <f t="shared" si="14"/>
        <v>6962.6468315115662</v>
      </c>
      <c r="E95">
        <f t="shared" si="15"/>
        <v>67691.531778410019</v>
      </c>
      <c r="H95">
        <f t="shared" si="18"/>
        <v>570469.6324330318</v>
      </c>
      <c r="I95">
        <f>-'Renewal Profile'!C109</f>
        <v>-3880.096824940264</v>
      </c>
      <c r="J95" s="31">
        <f t="shared" si="19"/>
        <v>6962.6468315115662</v>
      </c>
      <c r="K95">
        <f t="shared" si="16"/>
        <v>37993.277520039919</v>
      </c>
    </row>
    <row r="96" spans="1:11" x14ac:dyDescent="0.25">
      <c r="A96" s="5">
        <v>113</v>
      </c>
      <c r="B96">
        <f t="shared" si="17"/>
        <v>1087163.4478271736</v>
      </c>
      <c r="C96">
        <f>-'Renewal Profile'!C110</f>
        <v>-3982.910898351473</v>
      </c>
      <c r="D96" s="31">
        <f t="shared" si="14"/>
        <v>7147.1417332547398</v>
      </c>
      <c r="E96">
        <f t="shared" si="15"/>
        <v>72405.085625289765</v>
      </c>
      <c r="H96">
        <f t="shared" si="18"/>
        <v>611545.45995964296</v>
      </c>
      <c r="I96">
        <f>-'Renewal Profile'!C110</f>
        <v>-3982.910898351473</v>
      </c>
      <c r="J96" s="31">
        <f t="shared" si="19"/>
        <v>7147.1417332547398</v>
      </c>
      <c r="K96">
        <f t="shared" si="16"/>
        <v>40728.927633312225</v>
      </c>
    </row>
    <row r="97" spans="1:11" x14ac:dyDescent="0.25">
      <c r="A97" s="5">
        <v>114</v>
      </c>
      <c r="B97">
        <f t="shared" si="17"/>
        <v>1162732.7642873665</v>
      </c>
      <c r="C97">
        <f>-'Renewal Profile'!C111</f>
        <v>-4088.4493196767494</v>
      </c>
      <c r="D97" s="31">
        <f t="shared" si="14"/>
        <v>7336.5253460862268</v>
      </c>
      <c r="E97">
        <f t="shared" si="15"/>
        <v>77438.002101538616</v>
      </c>
      <c r="H97">
        <f t="shared" si="18"/>
        <v>655438.61842785846</v>
      </c>
      <c r="I97">
        <f>-'Renewal Profile'!C111</f>
        <v>-4088.4493196767494</v>
      </c>
      <c r="J97" s="31">
        <f t="shared" si="19"/>
        <v>7336.5253460862268</v>
      </c>
      <c r="K97">
        <f t="shared" si="16"/>
        <v>43652.211987295377</v>
      </c>
    </row>
    <row r="98" spans="1:11" x14ac:dyDescent="0.25">
      <c r="A98" s="5">
        <v>115</v>
      </c>
      <c r="B98">
        <f t="shared" si="17"/>
        <v>1243418.8424153146</v>
      </c>
      <c r="C98">
        <f>-'Renewal Profile'!C112</f>
        <v>-4196.7842781729787</v>
      </c>
      <c r="D98" s="31">
        <f t="shared" si="14"/>
        <v>7530.9272101498427</v>
      </c>
      <c r="E98">
        <f t="shared" si="15"/>
        <v>82811.694904859964</v>
      </c>
      <c r="H98">
        <f t="shared" si="18"/>
        <v>702338.90644156339</v>
      </c>
      <c r="I98">
        <f>-'Renewal Profile'!C112</f>
        <v>-4196.7842781729787</v>
      </c>
      <c r="J98" s="31">
        <f t="shared" si="19"/>
        <v>7530.9272101498427</v>
      </c>
      <c r="K98">
        <f t="shared" si="16"/>
        <v>46775.771169008127</v>
      </c>
    </row>
    <row r="99" spans="1:11" x14ac:dyDescent="0.25">
      <c r="A99" s="5">
        <v>116</v>
      </c>
      <c r="B99">
        <f t="shared" si="17"/>
        <v>1329564.6802521513</v>
      </c>
      <c r="C99">
        <f>-'Renewal Profile'!C113</f>
        <v>-4307.9898759543503</v>
      </c>
      <c r="D99" s="31">
        <f t="shared" si="14"/>
        <v>7730.4802981196872</v>
      </c>
      <c r="E99">
        <f t="shared" si="15"/>
        <v>88549.007704793286</v>
      </c>
      <c r="H99">
        <f t="shared" si="18"/>
        <v>752448.82054254832</v>
      </c>
      <c r="I99">
        <f>-'Renewal Profile'!C113</f>
        <v>-4307.9898759543503</v>
      </c>
      <c r="J99" s="31">
        <f t="shared" si="19"/>
        <v>7730.4802981196872</v>
      </c>
      <c r="K99">
        <f t="shared" si="16"/>
        <v>50113.091448133724</v>
      </c>
    </row>
    <row r="100" spans="1:11" x14ac:dyDescent="0.25">
      <c r="A100" s="5">
        <v>117</v>
      </c>
      <c r="B100">
        <f t="shared" si="17"/>
        <v>1421536.1783791098</v>
      </c>
      <c r="C100">
        <f>-'Renewal Profile'!C114</f>
        <v>-4422.1421786788924</v>
      </c>
      <c r="D100" s="31">
        <f t="shared" si="14"/>
        <v>7935.3211061546826</v>
      </c>
      <c r="E100">
        <f t="shared" si="15"/>
        <v>94674.309480048731</v>
      </c>
      <c r="H100">
        <f t="shared" si="18"/>
        <v>805984.40241284738</v>
      </c>
      <c r="I100">
        <f>-'Renewal Profile'!C114</f>
        <v>-4422.1421786788924</v>
      </c>
      <c r="J100" s="31">
        <f t="shared" si="19"/>
        <v>7935.3211061546826</v>
      </c>
      <c r="K100">
        <f t="shared" si="16"/>
        <v>53678.561200695643</v>
      </c>
    </row>
    <row r="101" spans="1:11" x14ac:dyDescent="0.25">
      <c r="A101" s="5">
        <v>118</v>
      </c>
      <c r="B101">
        <f t="shared" si="17"/>
        <v>1519723.6667866344</v>
      </c>
      <c r="C101">
        <f>-'Renewal Profile'!C115</f>
        <v>-4539.3192675780838</v>
      </c>
      <c r="D101" s="31">
        <f t="shared" si="14"/>
        <v>8145.5897472632114</v>
      </c>
      <c r="E101">
        <f t="shared" si="15"/>
        <v>101213.59620798986</v>
      </c>
      <c r="H101">
        <f t="shared" si="18"/>
        <v>863176.1425410189</v>
      </c>
      <c r="I101">
        <f>-'Renewal Profile'!C115</f>
        <v>-4539.3192675780838</v>
      </c>
      <c r="J101" s="31">
        <f t="shared" si="19"/>
        <v>8145.5897472632114</v>
      </c>
      <c r="K101">
        <f t="shared" si="16"/>
        <v>57487.531093231861</v>
      </c>
    </row>
    <row r="102" spans="1:11" x14ac:dyDescent="0.25">
      <c r="A102" s="5">
        <v>119</v>
      </c>
      <c r="B102">
        <f t="shared" si="17"/>
        <v>1624543.5334743091</v>
      </c>
      <c r="C102">
        <f>-'Renewal Profile'!C116</f>
        <v>-4659.6012928651398</v>
      </c>
      <c r="D102" s="31">
        <f t="shared" si="14"/>
        <v>8361.4300471417082</v>
      </c>
      <c r="E102">
        <f t="shared" si="15"/>
        <v>108194.59932938901</v>
      </c>
      <c r="H102">
        <f t="shared" si="18"/>
        <v>924269.94411393593</v>
      </c>
      <c r="I102">
        <f>-'Renewal Profile'!C116</f>
        <v>-4659.6012928651398</v>
      </c>
      <c r="J102" s="31">
        <f t="shared" si="19"/>
        <v>8361.4300471417082</v>
      </c>
      <c r="K102">
        <f t="shared" si="16"/>
        <v>61556.378277988137</v>
      </c>
    </row>
    <row r="103" spans="1:11" x14ac:dyDescent="0.25">
      <c r="A103" s="5">
        <v>120</v>
      </c>
      <c r="B103">
        <f t="shared" si="17"/>
        <v>1736439.9615579746</v>
      </c>
      <c r="C103">
        <f>-'Renewal Profile'!C117</f>
        <v>-4783.0705285584982</v>
      </c>
      <c r="D103" s="31">
        <f t="shared" si="14"/>
        <v>8582.9896425527713</v>
      </c>
      <c r="E103">
        <f t="shared" si="15"/>
        <v>115646.90143976112</v>
      </c>
      <c r="H103">
        <f t="shared" si="18"/>
        <v>989528.15114620072</v>
      </c>
      <c r="I103">
        <f>-'Renewal Profile'!C117</f>
        <v>-4783.0705285584982</v>
      </c>
      <c r="J103" s="31">
        <f t="shared" si="19"/>
        <v>8582.9896425527713</v>
      </c>
      <c r="K103">
        <f t="shared" si="16"/>
        <v>65902.574866336974</v>
      </c>
    </row>
    <row r="104" spans="1:11" x14ac:dyDescent="0.25">
      <c r="A104" s="5">
        <v>121</v>
      </c>
      <c r="B104">
        <f t="shared" si="17"/>
        <v>1855886.78211173</v>
      </c>
      <c r="C104">
        <f>-'Renewal Profile'!C118</f>
        <v>-4909.811428758012</v>
      </c>
      <c r="D104" s="31">
        <f t="shared" si="14"/>
        <v>8810.4200823100709</v>
      </c>
      <c r="E104">
        <f t="shared" si="15"/>
        <v>123602.05968864122</v>
      </c>
      <c r="H104">
        <f t="shared" si="18"/>
        <v>1059230.6451265321</v>
      </c>
      <c r="I104">
        <f>-'Renewal Profile'!C118</f>
        <v>-4909.811428758012</v>
      </c>
      <c r="J104" s="31">
        <f t="shared" si="19"/>
        <v>8810.4200823100709</v>
      </c>
      <c r="K104">
        <f t="shared" si="16"/>
        <v>70544.760965427049</v>
      </c>
    </row>
    <row r="105" spans="1:11" x14ac:dyDescent="0.25">
      <c r="A105" s="5">
        <v>122</v>
      </c>
      <c r="B105">
        <f t="shared" si="17"/>
        <v>1983389.4504539231</v>
      </c>
      <c r="C105">
        <f>-'Renewal Profile'!C119</f>
        <v>-5039.9106854123329</v>
      </c>
      <c r="D105" s="31">
        <f t="shared" si="14"/>
        <v>9043.8769309391428</v>
      </c>
      <c r="E105">
        <f t="shared" si="15"/>
        <v>132093.7374002313</v>
      </c>
      <c r="H105">
        <f t="shared" si="18"/>
        <v>1133676.0147455111</v>
      </c>
      <c r="I105">
        <f>-'Renewal Profile'!C119</f>
        <v>-5039.9106854123329</v>
      </c>
      <c r="J105" s="31">
        <f t="shared" si="19"/>
        <v>9043.8769309391428</v>
      </c>
      <c r="K105">
        <f t="shared" si="16"/>
        <v>75502.822582051042</v>
      </c>
    </row>
    <row r="106" spans="1:11" x14ac:dyDescent="0.25">
      <c r="A106" s="5">
        <v>123</v>
      </c>
      <c r="B106">
        <f t="shared" si="17"/>
        <v>2119487.1540996809</v>
      </c>
      <c r="C106">
        <f>-'Renewal Profile'!C120</f>
        <v>-5173.4572876170078</v>
      </c>
      <c r="D106" s="31">
        <f t="shared" si="14"/>
        <v>9283.5198750849595</v>
      </c>
      <c r="E106">
        <f t="shared" si="15"/>
        <v>141157.84446303875</v>
      </c>
      <c r="H106">
        <f t="shared" si="18"/>
        <v>1213182.8035730887</v>
      </c>
      <c r="I106">
        <f>-'Renewal Profile'!C120</f>
        <v>-5173.4572876170078</v>
      </c>
      <c r="J106" s="31">
        <f t="shared" si="19"/>
        <v>9283.5198750849595</v>
      </c>
      <c r="K106">
        <f t="shared" si="16"/>
        <v>80797.974717967722</v>
      </c>
    </row>
    <row r="107" spans="1:11" x14ac:dyDescent="0.25">
      <c r="A107" s="5">
        <v>124</v>
      </c>
      <c r="B107">
        <f t="shared" ref="B107:B115" si="20">SUM(B106:E106)</f>
        <v>2264755.0611501876</v>
      </c>
      <c r="C107">
        <f>-'Renewal Profile'!C121</f>
        <v>-5310.5425824838439</v>
      </c>
      <c r="D107" s="31">
        <f t="shared" si="14"/>
        <v>9529.5128327390757</v>
      </c>
      <c r="E107">
        <f t="shared" ref="E107:E115" si="21">B107*$U$1</f>
        <v>150832.68707260251</v>
      </c>
      <c r="H107">
        <f t="shared" ref="H107:H115" si="22">SUM(H106:K106)</f>
        <v>1298090.8408785244</v>
      </c>
      <c r="I107">
        <f>-'Renewal Profile'!C121</f>
        <v>-5310.5425824838439</v>
      </c>
      <c r="J107" s="31">
        <f t="shared" ref="J107:J115" si="23">J106*(1+$Q$1)</f>
        <v>9529.5128327390757</v>
      </c>
      <c r="K107">
        <f t="shared" ref="K107:K115" si="24">H107*$U$1</f>
        <v>86452.850002509731</v>
      </c>
    </row>
    <row r="108" spans="1:11" x14ac:dyDescent="0.25">
      <c r="A108" s="5">
        <v>125</v>
      </c>
      <c r="B108">
        <f t="shared" si="20"/>
        <v>2419806.7184730452</v>
      </c>
      <c r="C108">
        <f>-'Renewal Profile'!C122</f>
        <v>-5451.2603376231764</v>
      </c>
      <c r="D108" s="31">
        <f t="shared" si="14"/>
        <v>9782.0240653610545</v>
      </c>
      <c r="E108">
        <f t="shared" si="21"/>
        <v>161159.12745030483</v>
      </c>
      <c r="H108">
        <f t="shared" si="22"/>
        <v>1388762.6611312896</v>
      </c>
      <c r="I108">
        <f>-'Renewal Profile'!C122</f>
        <v>-5451.2603376231764</v>
      </c>
      <c r="J108" s="31">
        <f t="shared" si="23"/>
        <v>9782.0240653610545</v>
      </c>
      <c r="K108">
        <f t="shared" si="24"/>
        <v>92491.593231343897</v>
      </c>
    </row>
    <row r="109" spans="1:11" x14ac:dyDescent="0.25">
      <c r="A109" s="5">
        <v>126</v>
      </c>
      <c r="B109">
        <f t="shared" si="20"/>
        <v>2585296.6096510878</v>
      </c>
      <c r="C109">
        <f>-'Renewal Profile'!C123</f>
        <v>-5595.7068052817849</v>
      </c>
      <c r="D109" s="31">
        <f t="shared" si="14"/>
        <v>10041.22629297086</v>
      </c>
      <c r="E109">
        <f t="shared" si="21"/>
        <v>172180.75420276247</v>
      </c>
      <c r="H109">
        <f t="shared" si="22"/>
        <v>1485585.0180903715</v>
      </c>
      <c r="I109">
        <f>-'Renewal Profile'!C123</f>
        <v>-5595.7068052817849</v>
      </c>
      <c r="J109" s="31">
        <f t="shared" si="23"/>
        <v>10041.22629297086</v>
      </c>
      <c r="K109">
        <f t="shared" si="24"/>
        <v>98939.962204818745</v>
      </c>
    </row>
    <row r="110" spans="1:11" x14ac:dyDescent="0.25">
      <c r="A110" s="5">
        <v>127</v>
      </c>
      <c r="B110">
        <f t="shared" si="20"/>
        <v>2761922.8833415397</v>
      </c>
      <c r="C110">
        <f>-'Renewal Profile'!C124</f>
        <v>-5743.9807881803181</v>
      </c>
      <c r="D110" s="31">
        <f t="shared" si="14"/>
        <v>10307.296812290944</v>
      </c>
      <c r="E110">
        <f t="shared" si="21"/>
        <v>183944.06403054655</v>
      </c>
      <c r="H110">
        <f t="shared" si="22"/>
        <v>1588970.4997828794</v>
      </c>
      <c r="I110">
        <f>-'Renewal Profile'!C124</f>
        <v>-5743.9807881803181</v>
      </c>
      <c r="J110" s="31">
        <f t="shared" si="23"/>
        <v>10307.296812290944</v>
      </c>
      <c r="K110">
        <f t="shared" si="24"/>
        <v>105825.43528553977</v>
      </c>
    </row>
    <row r="111" spans="1:11" x14ac:dyDescent="0.25">
      <c r="A111" s="5">
        <v>128</v>
      </c>
      <c r="B111">
        <f t="shared" si="20"/>
        <v>2950430.263396197</v>
      </c>
      <c r="C111">
        <f>-'Renewal Profile'!C125</f>
        <v>-5896.1837070952706</v>
      </c>
      <c r="D111" s="31">
        <f t="shared" si="14"/>
        <v>10580.417618018857</v>
      </c>
      <c r="E111">
        <f t="shared" si="21"/>
        <v>196498.65554218675</v>
      </c>
      <c r="H111">
        <f t="shared" si="22"/>
        <v>1699359.2510925299</v>
      </c>
      <c r="I111">
        <f>-'Renewal Profile'!C125</f>
        <v>-5896.1837070952706</v>
      </c>
      <c r="J111" s="31">
        <f t="shared" si="23"/>
        <v>10580.417618018857</v>
      </c>
      <c r="K111">
        <f t="shared" si="24"/>
        <v>113177.3261227625</v>
      </c>
    </row>
    <row r="112" spans="1:11" x14ac:dyDescent="0.25">
      <c r="A112" s="5">
        <v>129</v>
      </c>
      <c r="B112">
        <f t="shared" si="20"/>
        <v>3151613.1528493077</v>
      </c>
      <c r="C112">
        <f>-'Renewal Profile'!C126</f>
        <v>-6052.4196702317322</v>
      </c>
      <c r="D112" s="31">
        <f t="shared" si="14"/>
        <v>10860.775527313295</v>
      </c>
      <c r="E112">
        <f t="shared" si="21"/>
        <v>209897.43597976392</v>
      </c>
      <c r="H112">
        <f t="shared" si="22"/>
        <v>1817220.8111262158</v>
      </c>
      <c r="I112">
        <f>-'Renewal Profile'!C126</f>
        <v>-6052.4196702317322</v>
      </c>
      <c r="J112" s="31">
        <f t="shared" si="23"/>
        <v>10860.775527313295</v>
      </c>
      <c r="K112">
        <f t="shared" si="24"/>
        <v>121026.90602100598</v>
      </c>
    </row>
    <row r="113" spans="1:11" x14ac:dyDescent="0.25">
      <c r="A113" s="5">
        <v>130</v>
      </c>
      <c r="B113">
        <f t="shared" si="20"/>
        <v>3366318.9446861534</v>
      </c>
      <c r="C113">
        <f>-'Renewal Profile'!C127</f>
        <v>-6212.7955444343643</v>
      </c>
      <c r="D113" s="31">
        <f t="shared" si="14"/>
        <v>11148.56230757877</v>
      </c>
      <c r="E113">
        <f t="shared" si="21"/>
        <v>224196.84171609784</v>
      </c>
      <c r="H113">
        <f t="shared" si="22"/>
        <v>1943056.0730043035</v>
      </c>
      <c r="I113">
        <f>-'Renewal Profile'!C127</f>
        <v>-6212.7955444343643</v>
      </c>
      <c r="J113" s="31">
        <f t="shared" si="23"/>
        <v>11148.56230757877</v>
      </c>
      <c r="K113">
        <f t="shared" si="24"/>
        <v>129407.53446208662</v>
      </c>
    </row>
    <row r="114" spans="1:11" x14ac:dyDescent="0.25">
      <c r="A114" s="5">
        <v>131</v>
      </c>
      <c r="B114">
        <f t="shared" si="20"/>
        <v>3595451.5531653957</v>
      </c>
      <c r="C114">
        <f>-'Renewal Profile'!C128</f>
        <v>-6377.4210282853091</v>
      </c>
      <c r="D114" s="31">
        <f t="shared" si="14"/>
        <v>11443.974807636288</v>
      </c>
      <c r="E114">
        <f t="shared" si="21"/>
        <v>239457.07344081538</v>
      </c>
      <c r="H114">
        <f t="shared" si="22"/>
        <v>2077399.3742295345</v>
      </c>
      <c r="I114">
        <f>-'Renewal Profile'!C128</f>
        <v>-6377.4210282853091</v>
      </c>
      <c r="J114" s="31">
        <f t="shared" si="23"/>
        <v>11443.974807636288</v>
      </c>
      <c r="K114">
        <f t="shared" si="24"/>
        <v>138354.79832368702</v>
      </c>
    </row>
    <row r="115" spans="1:11" x14ac:dyDescent="0.25">
      <c r="A115" s="5">
        <v>132</v>
      </c>
      <c r="B115">
        <f t="shared" si="20"/>
        <v>3839975.1803855621</v>
      </c>
      <c r="C115">
        <f>-'Renewal Profile'!C129</f>
        <v>-6546.4087271390381</v>
      </c>
      <c r="D115" s="31">
        <f t="shared" si="14"/>
        <v>11747.215092369765</v>
      </c>
      <c r="E115">
        <f t="shared" si="21"/>
        <v>255742.34701367846</v>
      </c>
      <c r="H115">
        <f t="shared" si="22"/>
        <v>2220820.7263325728</v>
      </c>
      <c r="I115">
        <f>-'Renewal Profile'!C129</f>
        <v>-6546.4087271390381</v>
      </c>
      <c r="J115" s="31">
        <f t="shared" si="23"/>
        <v>11747.215092369765</v>
      </c>
      <c r="K115">
        <f t="shared" si="24"/>
        <v>147906.66037374936</v>
      </c>
    </row>
    <row r="116" spans="1:11" x14ac:dyDescent="0.25">
      <c r="A116" s="5">
        <v>133</v>
      </c>
      <c r="B116">
        <f t="shared" ref="B116" si="25">SUM(B115:E115)</f>
        <v>4100918.3337644711</v>
      </c>
      <c r="C116">
        <f>-'Renewal Profile'!C130</f>
        <v>-6719.8742301454522</v>
      </c>
      <c r="D116" s="31">
        <f t="shared" si="14"/>
        <v>12058.490580940275</v>
      </c>
      <c r="E116">
        <f t="shared" ref="E116" si="26">B116*$U$1</f>
        <v>273121.1610287138</v>
      </c>
      <c r="H116">
        <f t="shared" ref="H116" si="27">SUM(H115:K115)</f>
        <v>2373928.1930715526</v>
      </c>
      <c r="I116">
        <f>-'Renewal Profile'!C130</f>
        <v>-6719.8742301454522</v>
      </c>
      <c r="J116" s="31">
        <f t="shared" ref="J116" si="28">J115*(1+$Q$1)</f>
        <v>12058.490580940275</v>
      </c>
      <c r="K116">
        <f t="shared" ref="K116" si="29">H116*$U$1</f>
        <v>158103.6176585654</v>
      </c>
    </row>
  </sheetData>
  <sheetProtection algorithmName="SHA-512" hashValue="KjJ2Jyvs0wNgq1sA9pfmmrk6Xcha7og0yPrtfbO4AKf2yFOXLiiv7oRXi/1m24l1BF1ABRVWJ1uQDyFaI4pmiQ==" saltValue="f9RGAytDYdE8wuBmNq8wsw==" spinCount="100000" sheet="1" objects="1" scenarios="1"/>
  <mergeCells count="1">
    <mergeCell ref="X2:Y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A716-2AFA-4D34-BC1C-BE0B850A7CB4}">
  <dimension ref="A1:AT115"/>
  <sheetViews>
    <sheetView zoomScaleNormal="100" workbookViewId="0">
      <pane xSplit="1" ySplit="1" topLeftCell="B2" activePane="bottomRight" state="frozen"/>
      <selection activeCell="L43" sqref="L43"/>
      <selection pane="topRight" activeCell="L43" sqref="L43"/>
      <selection pane="bottomLeft" activeCell="L43" sqref="L43"/>
      <selection pane="bottomRight" activeCell="J19" sqref="J19"/>
    </sheetView>
  </sheetViews>
  <sheetFormatPr defaultRowHeight="15" x14ac:dyDescent="0.25"/>
  <cols>
    <col min="1" max="1" width="3.7109375" style="5" customWidth="1"/>
    <col min="2" max="2" width="16" style="5" customWidth="1"/>
    <col min="3" max="3" width="11" bestFit="1" customWidth="1"/>
    <col min="4" max="4" width="12" bestFit="1" customWidth="1"/>
    <col min="5" max="5" width="7.5703125" bestFit="1" customWidth="1"/>
    <col min="6" max="6" width="7" bestFit="1" customWidth="1"/>
    <col min="7" max="7" width="7" customWidth="1"/>
    <col min="8" max="8" width="16" style="5" customWidth="1"/>
    <col min="9" max="9" width="11" bestFit="1" customWidth="1"/>
    <col min="10" max="10" width="12" bestFit="1" customWidth="1"/>
    <col min="11" max="11" width="7.5703125" bestFit="1" customWidth="1"/>
    <col min="12" max="12" width="9" bestFit="1" customWidth="1"/>
    <col min="13" max="13" width="7" customWidth="1"/>
    <col min="14" max="15" width="9.85546875" bestFit="1" customWidth="1"/>
    <col min="16" max="16" width="7.5703125" bestFit="1" customWidth="1"/>
    <col min="17" max="17" width="19.7109375" customWidth="1"/>
    <col min="18" max="18" width="7.28515625" bestFit="1" customWidth="1"/>
    <col min="19" max="19" width="6.28515625" bestFit="1" customWidth="1"/>
    <col min="20" max="21" width="8.5703125" customWidth="1"/>
    <col min="22" max="22" width="9.85546875" bestFit="1" customWidth="1"/>
    <col min="23" max="23" width="7" bestFit="1" customWidth="1"/>
    <col min="24" max="25" width="17.85546875" customWidth="1"/>
    <col min="26" max="26" width="7" bestFit="1" customWidth="1"/>
    <col min="27" max="27" width="8" bestFit="1" customWidth="1"/>
    <col min="28" max="30" width="7" bestFit="1" customWidth="1"/>
    <col min="31" max="31" width="8" bestFit="1" customWidth="1"/>
    <col min="32" max="32" width="7.42578125" customWidth="1"/>
    <col min="33" max="33" width="8" bestFit="1" customWidth="1"/>
    <col min="34" max="35" width="7" bestFit="1" customWidth="1"/>
    <col min="36" max="36" width="8" bestFit="1" customWidth="1"/>
    <col min="37" max="41" width="7" bestFit="1" customWidth="1"/>
    <col min="42" max="42" width="8" bestFit="1" customWidth="1"/>
    <col min="43" max="44" width="7" bestFit="1" customWidth="1"/>
    <col min="45" max="46" width="8" bestFit="1" customWidth="1"/>
  </cols>
  <sheetData>
    <row r="1" spans="1:30" s="1" customFormat="1" x14ac:dyDescent="0.25">
      <c r="A1" s="2"/>
      <c r="B1" s="1" t="s">
        <v>43</v>
      </c>
      <c r="C1" s="1" t="s">
        <v>73</v>
      </c>
      <c r="D1" s="1" t="s">
        <v>39</v>
      </c>
      <c r="E1" s="1" t="s">
        <v>40</v>
      </c>
      <c r="H1" s="1" t="s">
        <v>43</v>
      </c>
      <c r="I1" s="1" t="s">
        <v>74</v>
      </c>
      <c r="J1" s="1" t="s">
        <v>39</v>
      </c>
      <c r="K1" s="1" t="s">
        <v>40</v>
      </c>
      <c r="L1" s="1" t="s">
        <v>42</v>
      </c>
      <c r="P1" s="26" t="s">
        <v>60</v>
      </c>
      <c r="Q1" s="33">
        <v>2.6497811278921368E-2</v>
      </c>
      <c r="R1" s="25"/>
      <c r="S1" s="27"/>
      <c r="T1" s="30" t="s">
        <v>61</v>
      </c>
      <c r="U1" s="25">
        <v>6.6600000000000006E-2</v>
      </c>
      <c r="W1" s="26" t="s">
        <v>69</v>
      </c>
      <c r="X1" s="34">
        <v>4.7500000000000001E-2</v>
      </c>
    </row>
    <row r="2" spans="1:30" x14ac:dyDescent="0.25">
      <c r="A2" s="5">
        <v>19</v>
      </c>
      <c r="B2">
        <v>-1323.6</v>
      </c>
      <c r="C2">
        <v>-404.4</v>
      </c>
      <c r="D2" s="24">
        <v>654.6</v>
      </c>
      <c r="E2">
        <f>B2*F2</f>
        <v>-99.09999999999998</v>
      </c>
      <c r="F2" s="9">
        <v>7.4871562405560588E-2</v>
      </c>
      <c r="H2">
        <v>-1323.6</v>
      </c>
      <c r="I2">
        <v>-404.4</v>
      </c>
      <c r="J2" s="24">
        <v>654.6</v>
      </c>
      <c r="K2">
        <f>H2*L2</f>
        <v>-99.09999999999998</v>
      </c>
      <c r="L2" s="9">
        <v>7.4871562405560588E-2</v>
      </c>
      <c r="M2" s="21"/>
      <c r="N2" s="20"/>
      <c r="O2" s="18"/>
      <c r="P2" s="18"/>
      <c r="Q2" s="20"/>
      <c r="X2" s="38" t="s">
        <v>46</v>
      </c>
      <c r="Y2" s="38"/>
    </row>
    <row r="3" spans="1:30" x14ac:dyDescent="0.25">
      <c r="A3" s="5">
        <v>20</v>
      </c>
      <c r="B3">
        <f t="shared" ref="B3:B11" si="0">SUM(B2:E2)</f>
        <v>-1172.5</v>
      </c>
      <c r="C3">
        <v>-406.2</v>
      </c>
      <c r="D3" s="24">
        <v>670.9</v>
      </c>
      <c r="E3">
        <f t="shared" ref="E3:E8" si="1">B3*F3</f>
        <v>-87.8</v>
      </c>
      <c r="F3" s="9">
        <v>7.488272921108742E-2</v>
      </c>
      <c r="H3">
        <f t="shared" ref="H3:H11" si="2">SUM(H2:K2)</f>
        <v>-1172.5</v>
      </c>
      <c r="I3">
        <v>-406.2</v>
      </c>
      <c r="J3" s="24">
        <v>670.9</v>
      </c>
      <c r="K3">
        <f t="shared" ref="K3:K8" si="3">H3*L3</f>
        <v>-87.8</v>
      </c>
      <c r="L3" s="9">
        <v>7.488272921108742E-2</v>
      </c>
      <c r="M3" s="21"/>
      <c r="N3" s="20"/>
      <c r="O3" s="18"/>
      <c r="P3" s="18"/>
      <c r="Q3" s="20"/>
      <c r="X3" s="2" t="s">
        <v>45</v>
      </c>
      <c r="Y3" s="2" t="s">
        <v>44</v>
      </c>
    </row>
    <row r="4" spans="1:30" x14ac:dyDescent="0.25">
      <c r="A4" s="5">
        <v>21</v>
      </c>
      <c r="B4">
        <f t="shared" si="0"/>
        <v>-995.6</v>
      </c>
      <c r="C4">
        <v>-328.1</v>
      </c>
      <c r="D4" s="24">
        <v>755.2</v>
      </c>
      <c r="E4">
        <f t="shared" si="1"/>
        <v>-43.5</v>
      </c>
      <c r="F4" s="9">
        <v>4.3692245881880275E-2</v>
      </c>
      <c r="H4">
        <f t="shared" si="2"/>
        <v>-995.6</v>
      </c>
      <c r="I4">
        <v>-328.1</v>
      </c>
      <c r="J4" s="24">
        <v>755.2</v>
      </c>
      <c r="K4">
        <f t="shared" si="3"/>
        <v>-43.5</v>
      </c>
      <c r="L4" s="9">
        <v>4.3692245881880275E-2</v>
      </c>
      <c r="N4" s="20"/>
      <c r="O4" s="18"/>
      <c r="P4" s="18"/>
      <c r="Q4" s="20"/>
      <c r="R4" s="28"/>
      <c r="X4" s="28">
        <f>SUM(J8:J83)</f>
        <v>117391.66173570896</v>
      </c>
      <c r="Y4" s="28">
        <f>-SUM(RAB!B5:B80)</f>
        <v>178673.69338923763</v>
      </c>
      <c r="AC4" t="s">
        <v>32</v>
      </c>
      <c r="AD4" s="21" t="s">
        <v>34</v>
      </c>
    </row>
    <row r="5" spans="1:30" x14ac:dyDescent="0.25">
      <c r="A5" s="5">
        <v>22</v>
      </c>
      <c r="B5">
        <f t="shared" si="0"/>
        <v>-612</v>
      </c>
      <c r="C5" s="23">
        <v>-194.5</v>
      </c>
      <c r="D5" s="24">
        <v>761.5</v>
      </c>
      <c r="E5">
        <f t="shared" si="1"/>
        <v>-26.8</v>
      </c>
      <c r="F5" s="9">
        <v>4.3790849673202618E-2</v>
      </c>
      <c r="H5">
        <f t="shared" si="2"/>
        <v>-612</v>
      </c>
      <c r="I5" s="22">
        <v>-611.79999999999995</v>
      </c>
      <c r="J5" s="24">
        <v>761.5</v>
      </c>
      <c r="K5">
        <f t="shared" si="3"/>
        <v>-26.8</v>
      </c>
      <c r="L5" s="9">
        <v>4.3790849673202618E-2</v>
      </c>
      <c r="N5" s="20"/>
      <c r="O5" s="18"/>
      <c r="P5" s="18"/>
      <c r="Q5" s="20"/>
      <c r="AC5" s="23">
        <v>-194.5</v>
      </c>
      <c r="AD5" s="22">
        <v>-611.79999999999995</v>
      </c>
    </row>
    <row r="6" spans="1:30" x14ac:dyDescent="0.25">
      <c r="A6" s="5">
        <v>23</v>
      </c>
      <c r="B6">
        <f t="shared" si="0"/>
        <v>-71.8</v>
      </c>
      <c r="C6" s="23">
        <v>-726.5</v>
      </c>
      <c r="D6" s="24">
        <v>776.1</v>
      </c>
      <c r="E6">
        <f t="shared" si="1"/>
        <v>-3.1</v>
      </c>
      <c r="F6" s="9">
        <v>4.3175487465181059E-2</v>
      </c>
      <c r="H6">
        <f t="shared" si="2"/>
        <v>-489.09999999999997</v>
      </c>
      <c r="I6" s="22">
        <v>-515.20000000000005</v>
      </c>
      <c r="J6" s="24">
        <v>776.1</v>
      </c>
      <c r="K6">
        <f t="shared" si="3"/>
        <v>-21.117130919220056</v>
      </c>
      <c r="L6" s="9">
        <v>4.3175487465181059E-2</v>
      </c>
      <c r="N6" s="20"/>
      <c r="O6" s="18"/>
      <c r="P6" s="18"/>
      <c r="Q6" s="20"/>
      <c r="X6" s="4">
        <f>Y4-X4</f>
        <v>61282.031653528669</v>
      </c>
      <c r="AC6" s="23">
        <v>-726.5</v>
      </c>
      <c r="AD6" s="22">
        <v>-515.20000000000005</v>
      </c>
    </row>
    <row r="7" spans="1:30" x14ac:dyDescent="0.25">
      <c r="A7" s="5">
        <v>24</v>
      </c>
      <c r="B7">
        <f t="shared" si="0"/>
        <v>-25.299999999999933</v>
      </c>
      <c r="C7" s="23">
        <v>-544.5</v>
      </c>
      <c r="D7" s="24">
        <v>791.6</v>
      </c>
      <c r="E7">
        <f t="shared" si="1"/>
        <v>-1.1000000000000001</v>
      </c>
      <c r="F7" s="9">
        <v>4.3478260869565334E-2</v>
      </c>
      <c r="H7">
        <f>SUM(H6:K6)</f>
        <v>-249.31713091921998</v>
      </c>
      <c r="I7" s="22">
        <v>-842.6</v>
      </c>
      <c r="J7" s="24">
        <v>791.6</v>
      </c>
      <c r="K7">
        <f t="shared" si="3"/>
        <v>-10.83987525735742</v>
      </c>
      <c r="L7" s="9">
        <v>4.3478260869565334E-2</v>
      </c>
      <c r="N7" s="20"/>
      <c r="O7" s="18"/>
      <c r="P7" s="18"/>
      <c r="Q7" s="20"/>
      <c r="X7">
        <v>75</v>
      </c>
      <c r="AC7" s="23">
        <v>-544.5</v>
      </c>
      <c r="AD7" s="22">
        <v>-842.6</v>
      </c>
    </row>
    <row r="8" spans="1:30" x14ac:dyDescent="0.25">
      <c r="A8" s="5">
        <v>25</v>
      </c>
      <c r="B8">
        <f t="shared" si="0"/>
        <v>220.70000000000007</v>
      </c>
      <c r="C8" s="23">
        <v>-1626.5</v>
      </c>
      <c r="D8" s="24">
        <v>809.4</v>
      </c>
      <c r="E8">
        <f t="shared" si="1"/>
        <v>9.6</v>
      </c>
      <c r="F8" s="9">
        <v>4.3497961033076557E-2</v>
      </c>
      <c r="H8">
        <f t="shared" si="2"/>
        <v>-311.1570061765774</v>
      </c>
      <c r="I8" s="22">
        <v>-2813.8</v>
      </c>
      <c r="J8" s="24">
        <v>809.4</v>
      </c>
      <c r="K8">
        <f t="shared" si="3"/>
        <v>-13.534695329837525</v>
      </c>
      <c r="L8" s="9">
        <v>4.3497961033076557E-2</v>
      </c>
      <c r="N8" s="20"/>
      <c r="O8" s="18"/>
      <c r="P8" s="18"/>
      <c r="Q8" s="20"/>
      <c r="X8">
        <f>1000*X6/X7</f>
        <v>817093.7553803823</v>
      </c>
      <c r="Y8">
        <f>X8/62000</f>
        <v>13.178931538393263</v>
      </c>
      <c r="AC8" s="23">
        <v>-1626.5</v>
      </c>
      <c r="AD8" s="22">
        <v>-2813.8</v>
      </c>
    </row>
    <row r="9" spans="1:30" x14ac:dyDescent="0.25">
      <c r="A9" s="5">
        <v>26</v>
      </c>
      <c r="B9">
        <f t="shared" si="0"/>
        <v>-586.79999999999995</v>
      </c>
      <c r="C9">
        <v>-593.70000000000005</v>
      </c>
      <c r="D9" s="31">
        <f>PMT($X$1,30,NPV($U$1,C9:C38)+B9)*(1+$Q$1)</f>
        <v>639.88994900782939</v>
      </c>
      <c r="E9">
        <f>B9*$U$1</f>
        <v>-39.080880000000001</v>
      </c>
      <c r="H9">
        <f t="shared" si="2"/>
        <v>-2329.0917015064151</v>
      </c>
      <c r="I9">
        <v>-593.70000000000005</v>
      </c>
      <c r="J9" s="31">
        <f t="shared" ref="J9:J12" si="4">PMT($X$1,30,NPV($U$1,I9:I38)+H9)*(1+$Q$1)</f>
        <v>752.93744166967792</v>
      </c>
      <c r="K9">
        <f t="shared" ref="K9:K72" si="5">H9*$U$1</f>
        <v>-155.11750732032726</v>
      </c>
      <c r="M9" s="21"/>
      <c r="N9" s="20"/>
      <c r="O9" s="18"/>
      <c r="P9" s="18"/>
      <c r="Q9" s="20"/>
    </row>
    <row r="10" spans="1:30" x14ac:dyDescent="0.25">
      <c r="A10" s="5">
        <v>27</v>
      </c>
      <c r="B10">
        <f t="shared" si="0"/>
        <v>-579.69093099217059</v>
      </c>
      <c r="C10">
        <v>-1236.9000000000001</v>
      </c>
      <c r="D10" s="31">
        <f t="shared" ref="D10:D12" si="6">PMT($X$1,30,NPV($U$1,C10:C39)+B10)*(1+$Q$1)</f>
        <v>714.22314262630573</v>
      </c>
      <c r="E10">
        <f t="shared" ref="E10:E72" si="7">B10*$U$1</f>
        <v>-38.607416004078566</v>
      </c>
      <c r="H10">
        <f t="shared" si="2"/>
        <v>-2324.9717671570643</v>
      </c>
      <c r="I10">
        <v>-1236.9000000000001</v>
      </c>
      <c r="J10" s="31">
        <f t="shared" si="4"/>
        <v>827.46458339574031</v>
      </c>
      <c r="K10">
        <f t="shared" si="5"/>
        <v>-154.84311969266051</v>
      </c>
      <c r="Q10" s="19"/>
      <c r="R10" s="19"/>
    </row>
    <row r="11" spans="1:30" x14ac:dyDescent="0.25">
      <c r="A11" s="5">
        <v>28</v>
      </c>
      <c r="B11">
        <f t="shared" si="0"/>
        <v>-1140.9752043699436</v>
      </c>
      <c r="C11">
        <v>-2056.14</v>
      </c>
      <c r="D11" s="31">
        <f t="shared" si="6"/>
        <v>725.91475728728039</v>
      </c>
      <c r="E11">
        <f t="shared" si="7"/>
        <v>-75.988948611038253</v>
      </c>
      <c r="H11">
        <f t="shared" si="2"/>
        <v>-2889.2503034539845</v>
      </c>
      <c r="I11">
        <v>-2056.14</v>
      </c>
      <c r="J11" s="31">
        <f t="shared" si="4"/>
        <v>839.35047890824342</v>
      </c>
      <c r="K11">
        <f t="shared" si="5"/>
        <v>-192.42407021003538</v>
      </c>
      <c r="Q11" s="19"/>
      <c r="R11" s="19"/>
      <c r="S11" s="19"/>
    </row>
    <row r="12" spans="1:30" x14ac:dyDescent="0.25">
      <c r="A12" s="5">
        <v>29</v>
      </c>
      <c r="B12">
        <f>SUM(B11:E11)</f>
        <v>-2547.1893956937015</v>
      </c>
      <c r="C12">
        <v>-819.43</v>
      </c>
      <c r="D12" s="31">
        <f t="shared" si="6"/>
        <v>736.02358989378433</v>
      </c>
      <c r="E12">
        <f t="shared" si="7"/>
        <v>-169.64281375320053</v>
      </c>
      <c r="H12">
        <f>SUM(H11:K11)</f>
        <v>-4298.463894755776</v>
      </c>
      <c r="I12">
        <v>-819.43</v>
      </c>
      <c r="J12" s="31">
        <f t="shared" si="4"/>
        <v>849.65392568108564</v>
      </c>
      <c r="K12">
        <f t="shared" si="5"/>
        <v>-286.27769539073472</v>
      </c>
      <c r="Q12" s="19"/>
      <c r="R12" s="19"/>
      <c r="S12" s="19"/>
      <c r="T12" s="19"/>
    </row>
    <row r="13" spans="1:30" x14ac:dyDescent="0.25">
      <c r="A13" s="5">
        <v>30</v>
      </c>
      <c r="B13">
        <f t="shared" ref="B13:B76" si="8">SUM(B12:E12)</f>
        <v>-2800.2386195531176</v>
      </c>
      <c r="C13">
        <v>-82.47</v>
      </c>
      <c r="D13" s="31">
        <f>PMT($X$1,30,NPV($U$1,C13:C42)+B13)*(1+$Q$1)</f>
        <v>746.38462701584785</v>
      </c>
      <c r="E13">
        <f t="shared" si="7"/>
        <v>-186.49589206223766</v>
      </c>
      <c r="H13">
        <f t="shared" ref="H13:H76" si="9">SUM(H12:K12)</f>
        <v>-4554.5176644654257</v>
      </c>
      <c r="I13">
        <v>-82.47</v>
      </c>
      <c r="J13" s="31">
        <f>PMT($X$1,30,NPV($U$1,I13:I42)+H13)*(1+$Q$1)</f>
        <v>860.2099108561431</v>
      </c>
      <c r="K13">
        <f t="shared" si="5"/>
        <v>-303.33087645339737</v>
      </c>
      <c r="Q13" s="19"/>
      <c r="R13" s="19"/>
      <c r="S13" s="19"/>
      <c r="T13" s="19"/>
      <c r="Z13" s="1"/>
      <c r="AA13" s="16"/>
    </row>
    <row r="14" spans="1:30" x14ac:dyDescent="0.25">
      <c r="A14" s="5">
        <v>31</v>
      </c>
      <c r="B14">
        <f t="shared" si="8"/>
        <v>-2322.8198845995071</v>
      </c>
      <c r="C14">
        <v>-241.5</v>
      </c>
      <c r="D14" s="31">
        <f t="shared" ref="D14:D77" si="10">PMT($X$1,30,NPV($U$1,C14:C43)+B14)*(1+$Q$1)</f>
        <v>757.00452465872218</v>
      </c>
      <c r="E14">
        <f t="shared" si="7"/>
        <v>-154.6998043143272</v>
      </c>
      <c r="H14">
        <f t="shared" si="9"/>
        <v>-4080.1086300626798</v>
      </c>
      <c r="I14">
        <v>-241.5</v>
      </c>
      <c r="J14" s="31">
        <f t="shared" ref="J14:J77" si="11">PMT($X$1,30,NPV($U$1,I14:I43)+H14)*(1+$Q$1)</f>
        <v>871.02509101149474</v>
      </c>
      <c r="K14">
        <f t="shared" si="5"/>
        <v>-271.73523476217451</v>
      </c>
      <c r="Q14" s="19"/>
      <c r="R14" s="19"/>
      <c r="S14" s="19"/>
      <c r="T14" s="19"/>
      <c r="Z14" s="1"/>
      <c r="AA14" s="16"/>
    </row>
    <row r="15" spans="1:30" x14ac:dyDescent="0.25">
      <c r="A15" s="5">
        <v>32</v>
      </c>
      <c r="B15">
        <f t="shared" si="8"/>
        <v>-1962.015164255112</v>
      </c>
      <c r="C15">
        <v>-527.59</v>
      </c>
      <c r="D15" s="31">
        <f t="shared" si="10"/>
        <v>767.89011515114396</v>
      </c>
      <c r="E15">
        <f t="shared" si="7"/>
        <v>-130.67020993939047</v>
      </c>
      <c r="H15">
        <f t="shared" si="9"/>
        <v>-3722.3187738133593</v>
      </c>
      <c r="I15">
        <v>-527.59</v>
      </c>
      <c r="J15" s="31">
        <f t="shared" si="11"/>
        <v>882.10629904968664</v>
      </c>
      <c r="K15">
        <f t="shared" si="5"/>
        <v>-247.90643033596976</v>
      </c>
      <c r="Q15" s="19"/>
      <c r="R15" s="19"/>
      <c r="S15" s="19"/>
      <c r="T15" s="19"/>
      <c r="Z15" s="1"/>
      <c r="AA15" s="16"/>
    </row>
    <row r="16" spans="1:30" x14ac:dyDescent="0.25">
      <c r="A16" s="5">
        <v>33</v>
      </c>
      <c r="B16">
        <f t="shared" si="8"/>
        <v>-1852.3852590433585</v>
      </c>
      <c r="C16">
        <v>-919.29</v>
      </c>
      <c r="D16" s="31">
        <f t="shared" si="10"/>
        <v>779.04841181744257</v>
      </c>
      <c r="E16">
        <f t="shared" si="7"/>
        <v>-123.36885825228768</v>
      </c>
      <c r="H16">
        <f t="shared" si="9"/>
        <v>-3615.7089050996424</v>
      </c>
      <c r="I16">
        <v>-919.29</v>
      </c>
      <c r="J16" s="31">
        <f t="shared" si="11"/>
        <v>893.46054886984302</v>
      </c>
      <c r="K16">
        <f t="shared" si="5"/>
        <v>-240.80621307963619</v>
      </c>
      <c r="Q16" s="19"/>
      <c r="R16" s="19"/>
      <c r="S16" s="19"/>
      <c r="T16" s="19"/>
      <c r="Y16" s="17"/>
      <c r="Z16" s="1"/>
      <c r="AA16" s="16"/>
    </row>
    <row r="17" spans="1:40" x14ac:dyDescent="0.25">
      <c r="A17" s="5">
        <v>34</v>
      </c>
      <c r="B17">
        <f t="shared" si="8"/>
        <v>-2115.9957054782035</v>
      </c>
      <c r="C17">
        <v>-318.95999999999998</v>
      </c>
      <c r="D17" s="31">
        <f t="shared" si="10"/>
        <v>790.48661377344638</v>
      </c>
      <c r="E17">
        <f t="shared" si="7"/>
        <v>-140.92531398484837</v>
      </c>
      <c r="H17">
        <f t="shared" si="9"/>
        <v>-3882.3445693094359</v>
      </c>
      <c r="I17">
        <v>-318.95999999999998</v>
      </c>
      <c r="J17" s="31">
        <f t="shared" si="11"/>
        <v>905.09504016357278</v>
      </c>
      <c r="K17">
        <f t="shared" si="5"/>
        <v>-258.56414831600847</v>
      </c>
      <c r="Q17" s="19"/>
      <c r="R17" s="19"/>
      <c r="S17" s="19"/>
      <c r="T17" s="19"/>
      <c r="U17" s="3"/>
      <c r="Y17" s="17"/>
      <c r="Z17" s="1"/>
      <c r="AA17" s="16"/>
    </row>
    <row r="18" spans="1:40" x14ac:dyDescent="0.25">
      <c r="A18" s="5">
        <v>35</v>
      </c>
      <c r="B18">
        <f t="shared" si="8"/>
        <v>-1785.3944056896055</v>
      </c>
      <c r="C18">
        <v>-266.83</v>
      </c>
      <c r="D18" s="31">
        <f t="shared" si="10"/>
        <v>802.21211084947424</v>
      </c>
      <c r="E18">
        <f t="shared" si="7"/>
        <v>-118.90726741892773</v>
      </c>
      <c r="H18">
        <f t="shared" si="9"/>
        <v>-3554.7736774618711</v>
      </c>
      <c r="I18">
        <v>-266.83</v>
      </c>
      <c r="J18" s="31">
        <f t="shared" si="11"/>
        <v>917.01716333796287</v>
      </c>
      <c r="K18">
        <f t="shared" si="5"/>
        <v>-236.74792691896064</v>
      </c>
      <c r="Q18" s="19"/>
      <c r="R18" s="19"/>
      <c r="S18" s="19"/>
      <c r="T18" s="19"/>
      <c r="Y18" s="17"/>
      <c r="Z18" s="1"/>
      <c r="AA18" s="16"/>
    </row>
    <row r="19" spans="1:40" x14ac:dyDescent="0.25">
      <c r="A19" s="5">
        <v>36</v>
      </c>
      <c r="B19">
        <f t="shared" si="8"/>
        <v>-1368.9195622590589</v>
      </c>
      <c r="C19">
        <v>-335.49</v>
      </c>
      <c r="D19" s="31">
        <f t="shared" si="10"/>
        <v>814.23248864376978</v>
      </c>
      <c r="E19">
        <f t="shared" si="7"/>
        <v>-91.170042846453327</v>
      </c>
      <c r="H19">
        <f t="shared" si="9"/>
        <v>-3141.334441042869</v>
      </c>
      <c r="I19">
        <v>-335.49</v>
      </c>
      <c r="J19" s="31">
        <f t="shared" si="11"/>
        <v>929.23450456901526</v>
      </c>
      <c r="K19">
        <f t="shared" si="5"/>
        <v>-209.2128737734551</v>
      </c>
      <c r="Q19" s="19"/>
      <c r="R19" s="19"/>
      <c r="S19" s="19"/>
      <c r="T19" s="19"/>
      <c r="Y19" s="17"/>
      <c r="Z19" s="1"/>
      <c r="AA19" s="1"/>
    </row>
    <row r="20" spans="1:40" x14ac:dyDescent="0.25">
      <c r="A20" s="5">
        <v>37</v>
      </c>
      <c r="B20">
        <f t="shared" si="8"/>
        <v>-981.34711646174242</v>
      </c>
      <c r="C20">
        <v>-186.98</v>
      </c>
      <c r="D20" s="31">
        <f t="shared" si="10"/>
        <v>826.55553370984444</v>
      </c>
      <c r="E20">
        <f t="shared" si="7"/>
        <v>-65.357717956352047</v>
      </c>
      <c r="H20">
        <f t="shared" si="9"/>
        <v>-2756.8028102473086</v>
      </c>
      <c r="I20">
        <v>-186.98</v>
      </c>
      <c r="J20" s="31">
        <f t="shared" si="11"/>
        <v>941.75485098899071</v>
      </c>
      <c r="K20">
        <f t="shared" si="5"/>
        <v>-183.60306716247078</v>
      </c>
      <c r="Q20" s="19"/>
      <c r="R20" s="19"/>
      <c r="S20" s="19"/>
      <c r="T20" s="19"/>
      <c r="Y20" s="17"/>
      <c r="Z20" s="1"/>
      <c r="AA20" s="1"/>
      <c r="AB20" s="19"/>
    </row>
    <row r="21" spans="1:40" x14ac:dyDescent="0.25">
      <c r="A21" s="5">
        <v>38</v>
      </c>
      <c r="B21">
        <f t="shared" si="8"/>
        <v>-407.12930070825007</v>
      </c>
      <c r="C21">
        <v>-1059.42</v>
      </c>
      <c r="D21" s="31">
        <f t="shared" si="10"/>
        <v>839.18923888127415</v>
      </c>
      <c r="E21">
        <f t="shared" si="7"/>
        <v>-27.114811427169457</v>
      </c>
      <c r="H21">
        <f t="shared" si="9"/>
        <v>-2185.6310264207887</v>
      </c>
      <c r="I21">
        <v>-1059.42</v>
      </c>
      <c r="J21" s="31">
        <f t="shared" si="11"/>
        <v>954.58619601120688</v>
      </c>
      <c r="K21">
        <f t="shared" si="5"/>
        <v>-145.56302635962453</v>
      </c>
      <c r="Q21" s="19"/>
      <c r="R21" s="19"/>
      <c r="S21" s="19"/>
      <c r="T21" s="19"/>
      <c r="U21" s="19"/>
      <c r="V21" s="19"/>
      <c r="AC21" s="19"/>
    </row>
    <row r="22" spans="1:40" x14ac:dyDescent="0.25">
      <c r="A22" s="5">
        <v>39</v>
      </c>
      <c r="B22">
        <f t="shared" si="8"/>
        <v>-654.47487325414534</v>
      </c>
      <c r="C22">
        <v>-403.49</v>
      </c>
      <c r="D22" s="31">
        <f t="shared" si="10"/>
        <v>852.14180873758642</v>
      </c>
      <c r="E22">
        <f t="shared" si="7"/>
        <v>-43.588026558726085</v>
      </c>
      <c r="H22">
        <f t="shared" si="9"/>
        <v>-2436.0278567692062</v>
      </c>
      <c r="I22">
        <v>-403.49</v>
      </c>
      <c r="J22" s="31">
        <f t="shared" si="11"/>
        <v>967.73674479592785</v>
      </c>
      <c r="K22">
        <f t="shared" si="5"/>
        <v>-162.23945526082915</v>
      </c>
      <c r="Q22" s="19"/>
      <c r="R22" s="19"/>
      <c r="S22" s="19"/>
      <c r="AD22" s="19"/>
    </row>
    <row r="23" spans="1:40" x14ac:dyDescent="0.25">
      <c r="A23" s="5">
        <v>40</v>
      </c>
      <c r="B23">
        <f t="shared" si="8"/>
        <v>-249.41109107528513</v>
      </c>
      <c r="C23">
        <v>-103.78</v>
      </c>
      <c r="D23" s="31">
        <f t="shared" si="10"/>
        <v>865.421665214987</v>
      </c>
      <c r="E23">
        <f t="shared" si="7"/>
        <v>-16.610778665613992</v>
      </c>
      <c r="H23">
        <f t="shared" si="9"/>
        <v>-2034.0205672341078</v>
      </c>
      <c r="I23">
        <v>-103.78</v>
      </c>
      <c r="J23" s="31">
        <f t="shared" si="11"/>
        <v>981.21491986109322</v>
      </c>
      <c r="K23">
        <f t="shared" si="5"/>
        <v>-135.46576977779159</v>
      </c>
      <c r="Q23" s="19"/>
      <c r="R23" s="19"/>
      <c r="S23" s="19"/>
      <c r="AE23" s="19"/>
    </row>
    <row r="24" spans="1:40" x14ac:dyDescent="0.25">
      <c r="A24" s="5">
        <v>41</v>
      </c>
      <c r="B24">
        <f t="shared" si="8"/>
        <v>495.61979547408782</v>
      </c>
      <c r="C24">
        <v>-825.23</v>
      </c>
      <c r="D24" s="31">
        <f t="shared" si="10"/>
        <v>879.03745336575628</v>
      </c>
      <c r="E24">
        <f t="shared" si="7"/>
        <v>33.008278378574254</v>
      </c>
      <c r="H24">
        <f t="shared" si="9"/>
        <v>-1292.0514171508062</v>
      </c>
      <c r="I24">
        <v>-825.23</v>
      </c>
      <c r="J24" s="31">
        <f t="shared" si="11"/>
        <v>995.02936684171345</v>
      </c>
      <c r="K24">
        <f t="shared" si="5"/>
        <v>-86.050624382243697</v>
      </c>
      <c r="Q24" s="19"/>
      <c r="R24" s="19"/>
      <c r="S24" s="19"/>
      <c r="AF24" s="19"/>
    </row>
    <row r="25" spans="1:40" x14ac:dyDescent="0.25">
      <c r="A25" s="5">
        <v>42</v>
      </c>
      <c r="B25">
        <f t="shared" si="8"/>
        <v>582.43552721841831</v>
      </c>
      <c r="C25">
        <v>-1159.6400000000001</v>
      </c>
      <c r="D25" s="31">
        <f t="shared" si="10"/>
        <v>892.99804727025344</v>
      </c>
      <c r="E25">
        <f t="shared" si="7"/>
        <v>38.790206112746667</v>
      </c>
      <c r="H25">
        <f t="shared" si="9"/>
        <v>-1208.3026746913365</v>
      </c>
      <c r="I25">
        <v>-1159.6400000000001</v>
      </c>
      <c r="J25" s="31">
        <f t="shared" si="11"/>
        <v>1009.1889604018796</v>
      </c>
      <c r="K25">
        <f t="shared" si="5"/>
        <v>-80.472958134443019</v>
      </c>
      <c r="Q25" s="19"/>
      <c r="R25" s="19"/>
      <c r="S25" s="19"/>
      <c r="AG25" s="19"/>
    </row>
    <row r="26" spans="1:40" x14ac:dyDescent="0.25">
      <c r="A26" s="5">
        <v>43</v>
      </c>
      <c r="B26">
        <f t="shared" si="8"/>
        <v>354.58378060141831</v>
      </c>
      <c r="C26">
        <v>-576.5</v>
      </c>
      <c r="D26" s="31">
        <f t="shared" si="10"/>
        <v>907.31255610558321</v>
      </c>
      <c r="E26">
        <f t="shared" si="7"/>
        <v>23.615279788054462</v>
      </c>
      <c r="H26">
        <f t="shared" si="9"/>
        <v>-1439.2266724239</v>
      </c>
      <c r="I26">
        <v>-576.5</v>
      </c>
      <c r="J26" s="31">
        <f t="shared" si="11"/>
        <v>1023.7028103034278</v>
      </c>
      <c r="K26">
        <f t="shared" si="5"/>
        <v>-95.852496383431756</v>
      </c>
      <c r="Q26" s="19"/>
      <c r="R26" s="19"/>
      <c r="S26" s="19"/>
      <c r="AH26" s="19"/>
    </row>
    <row r="27" spans="1:40" x14ac:dyDescent="0.25">
      <c r="A27" s="5">
        <v>44</v>
      </c>
      <c r="B27">
        <f t="shared" si="8"/>
        <v>709.01161649505593</v>
      </c>
      <c r="C27">
        <v>-1820.22</v>
      </c>
      <c r="D27" s="31">
        <f t="shared" si="10"/>
        <v>921.99033037506092</v>
      </c>
      <c r="E27">
        <f t="shared" si="7"/>
        <v>47.220173658570729</v>
      </c>
      <c r="H27">
        <f t="shared" si="9"/>
        <v>-1087.8763585039039</v>
      </c>
      <c r="I27">
        <v>-1820.22</v>
      </c>
      <c r="J27" s="31">
        <f t="shared" si="11"/>
        <v>1038.5802676354097</v>
      </c>
      <c r="K27">
        <f t="shared" si="5"/>
        <v>-72.452565476360007</v>
      </c>
      <c r="Q27" s="19"/>
      <c r="R27" s="19"/>
      <c r="S27" s="19"/>
      <c r="AI27" s="19"/>
    </row>
    <row r="28" spans="1:40" x14ac:dyDescent="0.25">
      <c r="A28" s="5">
        <v>45</v>
      </c>
      <c r="B28">
        <f t="shared" si="8"/>
        <v>-141.99787947131244</v>
      </c>
      <c r="C28">
        <v>-449.52</v>
      </c>
      <c r="D28" s="31">
        <f t="shared" si="10"/>
        <v>937.04096830274989</v>
      </c>
      <c r="E28">
        <f t="shared" si="7"/>
        <v>-9.4570587727894093</v>
      </c>
      <c r="H28">
        <f t="shared" si="9"/>
        <v>-1941.9686563448543</v>
      </c>
      <c r="I28">
        <v>-449.52</v>
      </c>
      <c r="J28" s="31">
        <f t="shared" si="11"/>
        <v>1053.830931208628</v>
      </c>
      <c r="K28">
        <f t="shared" si="5"/>
        <v>-129.33511251256729</v>
      </c>
      <c r="M28" s="19"/>
      <c r="N28" s="19" t="s">
        <v>23</v>
      </c>
      <c r="O28" s="19" t="s">
        <v>24</v>
      </c>
      <c r="P28" t="s">
        <v>25</v>
      </c>
      <c r="Q28" t="s">
        <v>26</v>
      </c>
      <c r="R28" t="s">
        <v>27</v>
      </c>
      <c r="S28" t="s">
        <v>28</v>
      </c>
      <c r="T28" t="s">
        <v>29</v>
      </c>
      <c r="U28" t="s">
        <v>30</v>
      </c>
      <c r="V28" t="s">
        <v>31</v>
      </c>
      <c r="AJ28" s="19"/>
    </row>
    <row r="29" spans="1:40" x14ac:dyDescent="0.25">
      <c r="A29" s="5">
        <v>46</v>
      </c>
      <c r="B29">
        <f t="shared" si="8"/>
        <v>336.06603005864804</v>
      </c>
      <c r="C29">
        <v>-1020.7</v>
      </c>
      <c r="D29" s="31">
        <f t="shared" si="10"/>
        <v>952.47432239743807</v>
      </c>
      <c r="E29">
        <f t="shared" si="7"/>
        <v>22.381997601905962</v>
      </c>
      <c r="H29">
        <f t="shared" si="9"/>
        <v>-1466.9928376487937</v>
      </c>
      <c r="I29">
        <v>-1020.7</v>
      </c>
      <c r="J29" s="31">
        <f t="shared" si="11"/>
        <v>1069.4646541196184</v>
      </c>
      <c r="K29">
        <f t="shared" si="5"/>
        <v>-97.701722987409667</v>
      </c>
      <c r="M29" s="19" t="s">
        <v>10</v>
      </c>
      <c r="N29" s="19">
        <v>-1323.6</v>
      </c>
      <c r="O29" s="19">
        <v>-1172.5</v>
      </c>
      <c r="P29">
        <v>-995.59999999999991</v>
      </c>
      <c r="Q29">
        <v>-611.99999999999966</v>
      </c>
      <c r="R29">
        <v>-489.09999999999968</v>
      </c>
      <c r="S29">
        <v>-249.59812499999964</v>
      </c>
      <c r="T29">
        <v>-311.58044249999966</v>
      </c>
      <c r="U29">
        <v>-2329.6120868593748</v>
      </c>
      <c r="V29">
        <v>-2491.4418723117496</v>
      </c>
      <c r="AK29" s="19"/>
    </row>
    <row r="30" spans="1:40" x14ac:dyDescent="0.25">
      <c r="A30" s="5">
        <v>47</v>
      </c>
      <c r="B30">
        <f t="shared" si="8"/>
        <v>290.222350057992</v>
      </c>
      <c r="C30">
        <v>-1137.25</v>
      </c>
      <c r="D30" s="31">
        <f t="shared" si="10"/>
        <v>968.30050619054487</v>
      </c>
      <c r="E30">
        <f t="shared" si="7"/>
        <v>19.328808513862271</v>
      </c>
      <c r="H30">
        <f t="shared" si="9"/>
        <v>-1515.9299065165853</v>
      </c>
      <c r="I30">
        <v>-1137.25</v>
      </c>
      <c r="J30" s="31">
        <f t="shared" si="11"/>
        <v>1085.4915504885562</v>
      </c>
      <c r="K30">
        <f t="shared" si="5"/>
        <v>-100.96093177400459</v>
      </c>
      <c r="M30" s="19" t="s">
        <v>32</v>
      </c>
      <c r="N30" s="19">
        <v>-404.4</v>
      </c>
      <c r="O30" s="19">
        <v>-406.2</v>
      </c>
      <c r="P30">
        <v>-328.1</v>
      </c>
      <c r="Q30">
        <v>-194.5</v>
      </c>
      <c r="R30">
        <v>-726.5</v>
      </c>
      <c r="S30">
        <v>-544.5</v>
      </c>
      <c r="T30">
        <v>-1626.5</v>
      </c>
      <c r="U30">
        <v>-593.70000000000005</v>
      </c>
      <c r="V30">
        <v>-1236.9000000000001</v>
      </c>
      <c r="AL30" s="19"/>
    </row>
    <row r="31" spans="1:40" x14ac:dyDescent="0.25">
      <c r="A31" s="5">
        <v>48</v>
      </c>
      <c r="B31">
        <f t="shared" si="8"/>
        <v>140.60166476239914</v>
      </c>
      <c r="C31">
        <v>-696.96</v>
      </c>
      <c r="D31" s="31">
        <f t="shared" si="10"/>
        <v>984.52990115257046</v>
      </c>
      <c r="E31">
        <f t="shared" si="7"/>
        <v>9.364070873175784</v>
      </c>
      <c r="H31">
        <f t="shared" si="9"/>
        <v>-1668.6492878020335</v>
      </c>
      <c r="I31">
        <v>-696.96</v>
      </c>
      <c r="J31" s="31">
        <f t="shared" si="11"/>
        <v>1101.9220023757059</v>
      </c>
      <c r="K31">
        <f t="shared" si="5"/>
        <v>-111.13204256761544</v>
      </c>
      <c r="M31" s="19" t="s">
        <v>11</v>
      </c>
      <c r="N31" s="19">
        <v>-404.4</v>
      </c>
      <c r="O31" s="19">
        <v>-406.2</v>
      </c>
      <c r="P31">
        <v>-328.1</v>
      </c>
      <c r="Q31">
        <v>-611.79999999999995</v>
      </c>
      <c r="R31">
        <v>-515.20000000000005</v>
      </c>
      <c r="S31">
        <v>-842.6</v>
      </c>
      <c r="T31">
        <v>-2813.8</v>
      </c>
      <c r="U31">
        <v>-593.70000000000005</v>
      </c>
      <c r="V31">
        <v>-1236.9000000000001</v>
      </c>
      <c r="AM31" s="19"/>
    </row>
    <row r="32" spans="1:40" x14ac:dyDescent="0.25">
      <c r="A32" s="5">
        <v>49</v>
      </c>
      <c r="B32">
        <f t="shared" si="8"/>
        <v>437.53563678814538</v>
      </c>
      <c r="C32">
        <v>-907.19</v>
      </c>
      <c r="D32" s="31">
        <f t="shared" si="10"/>
        <v>1001.1731637928102</v>
      </c>
      <c r="E32">
        <f t="shared" si="7"/>
        <v>29.139873410090484</v>
      </c>
      <c r="H32">
        <f t="shared" si="9"/>
        <v>-1374.819327993943</v>
      </c>
      <c r="I32">
        <v>-907.19</v>
      </c>
      <c r="J32" s="31">
        <f t="shared" si="11"/>
        <v>1118.7666668811412</v>
      </c>
      <c r="K32">
        <f t="shared" si="5"/>
        <v>-91.562967244396617</v>
      </c>
      <c r="M32" s="19" t="s">
        <v>15</v>
      </c>
      <c r="N32" s="19">
        <v>654.6</v>
      </c>
      <c r="O32" s="19">
        <v>670.9</v>
      </c>
      <c r="P32">
        <v>755.2</v>
      </c>
      <c r="Q32">
        <v>761.5</v>
      </c>
      <c r="R32">
        <v>776.1</v>
      </c>
      <c r="S32">
        <v>791.6</v>
      </c>
      <c r="T32">
        <v>809.4</v>
      </c>
      <c r="U32">
        <v>533.6</v>
      </c>
      <c r="V32">
        <v>560.20000000000005</v>
      </c>
      <c r="AN32" s="19"/>
    </row>
    <row r="33" spans="1:46" x14ac:dyDescent="0.25">
      <c r="A33" s="5">
        <v>50</v>
      </c>
      <c r="B33">
        <f t="shared" si="8"/>
        <v>560.65867399104593</v>
      </c>
      <c r="C33">
        <v>-352.84</v>
      </c>
      <c r="D33" s="31">
        <f t="shared" si="10"/>
        <v>1018.2412329472043</v>
      </c>
      <c r="E33">
        <f t="shared" si="7"/>
        <v>37.339867687803661</v>
      </c>
      <c r="H33">
        <f t="shared" si="9"/>
        <v>-1254.8056283571982</v>
      </c>
      <c r="I33">
        <v>-352.84</v>
      </c>
      <c r="J33" s="31">
        <f t="shared" si="11"/>
        <v>1136.0364834325921</v>
      </c>
      <c r="K33">
        <f t="shared" si="5"/>
        <v>-83.570054848589407</v>
      </c>
      <c r="M33" s="19" t="s">
        <v>16</v>
      </c>
      <c r="N33" s="19">
        <v>-99.09999999999998</v>
      </c>
      <c r="O33" s="19">
        <v>-87.8</v>
      </c>
      <c r="P33">
        <v>-43.5</v>
      </c>
      <c r="Q33">
        <v>-26.799999999999986</v>
      </c>
      <c r="R33">
        <v>-21.398124999999986</v>
      </c>
      <c r="S33">
        <v>-10.982317499999983</v>
      </c>
      <c r="T33">
        <v>-13.631644359374985</v>
      </c>
      <c r="U33">
        <v>-101.72978545237446</v>
      </c>
      <c r="V33">
        <v>-108.83816089929464</v>
      </c>
      <c r="AO33" s="19"/>
    </row>
    <row r="34" spans="1:46" x14ac:dyDescent="0.25">
      <c r="A34" s="5">
        <v>51</v>
      </c>
      <c r="B34">
        <f t="shared" si="8"/>
        <v>1263.3997746260538</v>
      </c>
      <c r="C34">
        <v>-300.94</v>
      </c>
      <c r="D34" s="31">
        <f t="shared" si="10"/>
        <v>1035.7453372592879</v>
      </c>
      <c r="E34">
        <f t="shared" si="7"/>
        <v>84.142424990095193</v>
      </c>
      <c r="H34">
        <f t="shared" si="9"/>
        <v>-555.17919977319536</v>
      </c>
      <c r="I34">
        <v>-300.94</v>
      </c>
      <c r="J34" s="31">
        <f t="shared" si="11"/>
        <v>1153.7426812664014</v>
      </c>
      <c r="K34">
        <f t="shared" si="5"/>
        <v>-36.974934704894814</v>
      </c>
      <c r="M34" s="19" t="s">
        <v>17</v>
      </c>
      <c r="N34" s="19">
        <v>-1172.5</v>
      </c>
      <c r="O34" s="19">
        <v>-995.59999999999991</v>
      </c>
      <c r="P34">
        <v>-611.99999999999966</v>
      </c>
      <c r="Q34">
        <v>-489.09999999999968</v>
      </c>
      <c r="R34">
        <v>-249.59812499999964</v>
      </c>
      <c r="S34">
        <v>-311.58044249999966</v>
      </c>
      <c r="T34">
        <v>-2329.6120868593748</v>
      </c>
      <c r="U34">
        <v>-2491.4418723117496</v>
      </c>
      <c r="V34">
        <v>-3276.9800332110449</v>
      </c>
      <c r="AP34" s="19"/>
    </row>
    <row r="35" spans="1:46" x14ac:dyDescent="0.25">
      <c r="A35" s="5">
        <v>52</v>
      </c>
      <c r="B35">
        <f t="shared" si="8"/>
        <v>2082.3475368754371</v>
      </c>
      <c r="C35">
        <v>-336.09</v>
      </c>
      <c r="D35" s="31">
        <f t="shared" si="10"/>
        <v>1053.6970028593839</v>
      </c>
      <c r="E35">
        <f t="shared" si="7"/>
        <v>138.68434595590412</v>
      </c>
      <c r="H35">
        <f t="shared" si="9"/>
        <v>260.64854678831131</v>
      </c>
      <c r="I35">
        <v>-336.09</v>
      </c>
      <c r="J35" s="31">
        <f t="shared" si="11"/>
        <v>1171.8967871067136</v>
      </c>
      <c r="K35">
        <f t="shared" si="5"/>
        <v>17.359193216101534</v>
      </c>
      <c r="M35" s="19" t="s">
        <v>22</v>
      </c>
      <c r="N35" s="19">
        <v>-1172.5</v>
      </c>
      <c r="O35" s="19">
        <v>-995.59999999999991</v>
      </c>
      <c r="P35">
        <v>-611.99999999999966</v>
      </c>
      <c r="Q35">
        <v>-489.1</v>
      </c>
      <c r="R35">
        <v>-249.7</v>
      </c>
      <c r="S35">
        <v>-311.60000000000002</v>
      </c>
      <c r="T35">
        <v>-2329.6999999999998</v>
      </c>
      <c r="AQ35" s="19"/>
    </row>
    <row r="36" spans="1:46" x14ac:dyDescent="0.25">
      <c r="A36" s="5">
        <v>53</v>
      </c>
      <c r="B36">
        <f t="shared" si="8"/>
        <v>2938.6388856907251</v>
      </c>
      <c r="C36">
        <v>-1101.1600000000001</v>
      </c>
      <c r="D36" s="31">
        <f t="shared" si="10"/>
        <v>1072.1080612472624</v>
      </c>
      <c r="E36">
        <f t="shared" si="7"/>
        <v>195.7133497870023</v>
      </c>
      <c r="H36">
        <f t="shared" si="9"/>
        <v>1113.8145271111266</v>
      </c>
      <c r="I36">
        <v>-1101.1600000000001</v>
      </c>
      <c r="J36" s="31">
        <f t="shared" si="11"/>
        <v>1190.5106330481419</v>
      </c>
      <c r="K36">
        <f t="shared" si="5"/>
        <v>74.180047505601038</v>
      </c>
      <c r="Q36" s="19"/>
      <c r="R36" s="19"/>
      <c r="S36" s="19"/>
      <c r="AR36" s="19"/>
    </row>
    <row r="37" spans="1:46" x14ac:dyDescent="0.25">
      <c r="A37" s="5">
        <v>54</v>
      </c>
      <c r="B37">
        <f t="shared" si="8"/>
        <v>3105.3002967249899</v>
      </c>
      <c r="C37">
        <v>-957.86</v>
      </c>
      <c r="D37" s="31">
        <f t="shared" si="10"/>
        <v>1090.9906573836884</v>
      </c>
      <c r="E37">
        <f t="shared" si="7"/>
        <v>206.81299976188436</v>
      </c>
      <c r="H37">
        <f t="shared" si="9"/>
        <v>1277.3452076648696</v>
      </c>
      <c r="I37">
        <v>-957.86</v>
      </c>
      <c r="J37" s="31">
        <f t="shared" si="11"/>
        <v>1209.5963646473133</v>
      </c>
      <c r="K37">
        <f t="shared" si="5"/>
        <v>85.071190830480319</v>
      </c>
      <c r="Q37" s="19"/>
      <c r="AS37" s="19"/>
    </row>
    <row r="38" spans="1:46" x14ac:dyDescent="0.25">
      <c r="A38" s="5">
        <v>55</v>
      </c>
      <c r="B38">
        <f t="shared" si="8"/>
        <v>3445.2439538705626</v>
      </c>
      <c r="C38">
        <v>-268.17</v>
      </c>
      <c r="D38" s="31">
        <f t="shared" si="10"/>
        <v>1110.357257996362</v>
      </c>
      <c r="E38">
        <f t="shared" si="7"/>
        <v>229.45324732777948</v>
      </c>
      <c r="H38">
        <f t="shared" si="9"/>
        <v>1614.1527631426632</v>
      </c>
      <c r="I38">
        <v>-268.17</v>
      </c>
      <c r="J38" s="31">
        <f t="shared" si="11"/>
        <v>1229.1664492288128</v>
      </c>
      <c r="K38">
        <f t="shared" si="5"/>
        <v>107.50257402530137</v>
      </c>
      <c r="Q38" s="19"/>
      <c r="AT38" s="19"/>
    </row>
    <row r="39" spans="1:46" x14ac:dyDescent="0.25">
      <c r="A39" s="5">
        <v>56</v>
      </c>
      <c r="B39">
        <f t="shared" si="8"/>
        <v>4516.8844591947036</v>
      </c>
      <c r="C39">
        <v>-7809.59</v>
      </c>
      <c r="D39" s="31">
        <f t="shared" si="10"/>
        <v>1130.2206601059615</v>
      </c>
      <c r="E39">
        <f t="shared" si="7"/>
        <v>300.82450498236727</v>
      </c>
      <c r="H39">
        <f t="shared" si="9"/>
        <v>2682.6517863967774</v>
      </c>
      <c r="I39">
        <v>-7809.59</v>
      </c>
      <c r="J39" s="31">
        <f t="shared" si="11"/>
        <v>1249.2336844112276</v>
      </c>
      <c r="K39">
        <f t="shared" si="5"/>
        <v>178.66460897402538</v>
      </c>
      <c r="N39" s="29" t="s">
        <v>54</v>
      </c>
      <c r="Q39" s="19"/>
    </row>
    <row r="40" spans="1:46" x14ac:dyDescent="0.25">
      <c r="A40" s="5">
        <v>57</v>
      </c>
      <c r="B40">
        <f t="shared" si="8"/>
        <v>-1861.6603757169678</v>
      </c>
      <c r="C40">
        <v>-1116.0899999999999</v>
      </c>
      <c r="D40" s="31">
        <f t="shared" si="10"/>
        <v>1150.593999778099</v>
      </c>
      <c r="E40">
        <f t="shared" si="7"/>
        <v>-123.98658102275007</v>
      </c>
      <c r="H40">
        <f t="shared" si="9"/>
        <v>-3699.0399202179697</v>
      </c>
      <c r="I40">
        <v>-1116.0899999999999</v>
      </c>
      <c r="J40" s="31">
        <f t="shared" si="11"/>
        <v>1269.8112068591045</v>
      </c>
      <c r="K40">
        <f t="shared" si="5"/>
        <v>-246.3560586865168</v>
      </c>
      <c r="N40" t="s">
        <v>55</v>
      </c>
      <c r="Q40" s="19"/>
    </row>
    <row r="41" spans="1:46" x14ac:dyDescent="0.25">
      <c r="A41" s="5">
        <v>58</v>
      </c>
      <c r="B41">
        <f t="shared" si="8"/>
        <v>-1951.1429569616189</v>
      </c>
      <c r="C41">
        <f>-'Renewal Profile'!C55</f>
        <v>-945.16812648672521</v>
      </c>
      <c r="D41" s="31">
        <f t="shared" si="10"/>
        <v>1171.4907611071906</v>
      </c>
      <c r="E41">
        <f t="shared" si="7"/>
        <v>-129.94612093364384</v>
      </c>
      <c r="H41">
        <f t="shared" si="9"/>
        <v>-3791.6747720453823</v>
      </c>
      <c r="I41">
        <f>-'Renewal Profile'!C55</f>
        <v>-945.16812648672521</v>
      </c>
      <c r="J41" s="31">
        <f t="shared" si="11"/>
        <v>1290.9125012668214</v>
      </c>
      <c r="K41">
        <f t="shared" si="5"/>
        <v>-252.52553981822248</v>
      </c>
      <c r="N41" t="s">
        <v>56</v>
      </c>
    </row>
    <row r="42" spans="1:46" x14ac:dyDescent="0.25">
      <c r="A42" s="5">
        <v>59</v>
      </c>
      <c r="B42">
        <f t="shared" si="8"/>
        <v>-1854.7664432747974</v>
      </c>
      <c r="C42">
        <f>-'Renewal Profile'!C56</f>
        <v>-970.21301312922219</v>
      </c>
      <c r="D42" s="31">
        <f t="shared" si="10"/>
        <v>1192.9247854383686</v>
      </c>
      <c r="E42">
        <f t="shared" si="7"/>
        <v>-123.52744512210153</v>
      </c>
      <c r="H42">
        <f t="shared" si="9"/>
        <v>-3698.4559370835091</v>
      </c>
      <c r="I42">
        <f>-'Renewal Profile'!C56</f>
        <v>-970.21301312922219</v>
      </c>
      <c r="J42" s="31">
        <f t="shared" si="11"/>
        <v>1312.5514095805029</v>
      </c>
      <c r="K42">
        <f t="shared" si="5"/>
        <v>-246.31716540976174</v>
      </c>
      <c r="N42" t="s">
        <v>57</v>
      </c>
    </row>
    <row r="43" spans="1:46" x14ac:dyDescent="0.25">
      <c r="A43" s="5">
        <v>60</v>
      </c>
      <c r="B43">
        <f t="shared" si="8"/>
        <v>-1755.5821160877522</v>
      </c>
      <c r="C43">
        <f>-'Renewal Profile'!C57</f>
        <v>-995.92153445147403</v>
      </c>
      <c r="D43" s="31">
        <f t="shared" si="10"/>
        <v>1214.9102808337668</v>
      </c>
      <c r="E43">
        <f t="shared" si="7"/>
        <v>-116.9217689314443</v>
      </c>
      <c r="H43">
        <f t="shared" si="9"/>
        <v>-3602.43470604199</v>
      </c>
      <c r="I43">
        <f>-'Renewal Profile'!C57</f>
        <v>-995.92153445147403</v>
      </c>
      <c r="J43" s="31">
        <f t="shared" si="11"/>
        <v>1334.7421404643044</v>
      </c>
      <c r="K43">
        <f t="shared" si="5"/>
        <v>-239.92215142239655</v>
      </c>
      <c r="N43" t="s">
        <v>63</v>
      </c>
    </row>
    <row r="44" spans="1:46" x14ac:dyDescent="0.25">
      <c r="A44" s="5">
        <v>61</v>
      </c>
      <c r="B44">
        <f t="shared" si="8"/>
        <v>-1653.5151386369039</v>
      </c>
      <c r="C44">
        <f>-'Renewal Profile'!C58</f>
        <v>-1022.311275319983</v>
      </c>
      <c r="D44" s="31">
        <f t="shared" si="10"/>
        <v>1237.4618317896316</v>
      </c>
      <c r="E44">
        <f t="shared" si="7"/>
        <v>-110.12410823321781</v>
      </c>
      <c r="H44">
        <f t="shared" si="9"/>
        <v>-3503.5362514515555</v>
      </c>
      <c r="I44">
        <f>-'Renewal Profile'!C58</f>
        <v>-1022.311275319983</v>
      </c>
      <c r="J44" s="31">
        <f t="shared" si="11"/>
        <v>1357.4992790175286</v>
      </c>
      <c r="K44">
        <f t="shared" si="5"/>
        <v>-233.33551434667362</v>
      </c>
      <c r="N44" t="s">
        <v>59</v>
      </c>
    </row>
    <row r="45" spans="1:46" x14ac:dyDescent="0.25">
      <c r="A45" s="5">
        <v>62</v>
      </c>
      <c r="B45">
        <f t="shared" si="8"/>
        <v>-1548.4886904004732</v>
      </c>
      <c r="C45">
        <f>-'Renewal Profile'!C59</f>
        <v>-1049.4002865617254</v>
      </c>
      <c r="D45" s="31">
        <f t="shared" si="10"/>
        <v>1260.5944092109225</v>
      </c>
      <c r="E45">
        <f t="shared" si="7"/>
        <v>-103.12934678067153</v>
      </c>
      <c r="H45">
        <f t="shared" si="9"/>
        <v>-3401.6837621006839</v>
      </c>
      <c r="I45">
        <f>-'Renewal Profile'!C59</f>
        <v>-1049.4002865617254</v>
      </c>
      <c r="J45" s="31">
        <f t="shared" si="11"/>
        <v>1380.8377967492243</v>
      </c>
      <c r="K45">
        <f t="shared" si="5"/>
        <v>-226.55213855590557</v>
      </c>
      <c r="N45" t="s">
        <v>58</v>
      </c>
    </row>
    <row r="46" spans="1:46" x14ac:dyDescent="0.25">
      <c r="A46" s="5">
        <v>63</v>
      </c>
      <c r="B46">
        <f t="shared" si="8"/>
        <v>-1440.4239145319473</v>
      </c>
      <c r="C46">
        <f>-'Renewal Profile'!C60</f>
        <v>-1077.207097311084</v>
      </c>
      <c r="D46" s="31">
        <f t="shared" si="10"/>
        <v>1284.3233806502108</v>
      </c>
      <c r="E46">
        <f t="shared" si="7"/>
        <v>-95.932232707827694</v>
      </c>
      <c r="H46">
        <f t="shared" si="9"/>
        <v>-3296.7983904690905</v>
      </c>
      <c r="I46">
        <f>-'Renewal Profile'!C60</f>
        <v>-1077.207097311084</v>
      </c>
      <c r="J46" s="31">
        <f t="shared" si="11"/>
        <v>1404.7730618170897</v>
      </c>
      <c r="K46">
        <f t="shared" si="5"/>
        <v>-219.56677280524144</v>
      </c>
      <c r="N46" t="s">
        <v>66</v>
      </c>
    </row>
    <row r="47" spans="1:46" x14ac:dyDescent="0.25">
      <c r="A47" s="5">
        <v>64</v>
      </c>
      <c r="B47">
        <f t="shared" si="8"/>
        <v>-1329.2398639006481</v>
      </c>
      <c r="C47">
        <f>-'Renewal Profile'!C61</f>
        <v>-1105.7507276839478</v>
      </c>
      <c r="D47" s="31">
        <f t="shared" si="10"/>
        <v>1308.6645208178909</v>
      </c>
      <c r="E47">
        <f t="shared" si="7"/>
        <v>-88.527374935783172</v>
      </c>
      <c r="H47">
        <f t="shared" si="9"/>
        <v>-3188.7991987683254</v>
      </c>
      <c r="I47">
        <f>-'Renewal Profile'!C61</f>
        <v>-1105.7507276839478</v>
      </c>
      <c r="J47" s="31">
        <f t="shared" si="11"/>
        <v>1429.3208495376841</v>
      </c>
      <c r="K47">
        <f t="shared" si="5"/>
        <v>-212.3740266379705</v>
      </c>
      <c r="N47" t="s">
        <v>67</v>
      </c>
    </row>
    <row r="48" spans="1:46" x14ac:dyDescent="0.25">
      <c r="A48" s="5">
        <v>65</v>
      </c>
      <c r="B48">
        <f t="shared" si="8"/>
        <v>-1214.853445702488</v>
      </c>
      <c r="C48">
        <f>-'Renewal Profile'!C62</f>
        <v>-1135.0507017876471</v>
      </c>
      <c r="D48" s="31">
        <f t="shared" si="10"/>
        <v>1333.6340223708871</v>
      </c>
      <c r="E48">
        <f t="shared" si="7"/>
        <v>-80.909239483785711</v>
      </c>
      <c r="H48">
        <f t="shared" si="9"/>
        <v>-3077.6031035525598</v>
      </c>
      <c r="I48">
        <f>-'Renewal Profile'!C62</f>
        <v>-1135.0507017876471</v>
      </c>
      <c r="J48" s="31">
        <f t="shared" si="11"/>
        <v>1454.4973531751359</v>
      </c>
      <c r="K48">
        <f t="shared" si="5"/>
        <v>-204.9683666966005</v>
      </c>
      <c r="N48" t="s">
        <v>70</v>
      </c>
    </row>
    <row r="49" spans="1:11" x14ac:dyDescent="0.25">
      <c r="A49" s="5">
        <v>66</v>
      </c>
      <c r="B49">
        <f t="shared" si="8"/>
        <v>-1097.1793646030337</v>
      </c>
      <c r="C49">
        <f>-'Renewal Profile'!C63</f>
        <v>-1165.1270610756235</v>
      </c>
      <c r="D49" s="31">
        <f t="shared" si="10"/>
        <v>1359.2485069872423</v>
      </c>
      <c r="E49">
        <f t="shared" si="7"/>
        <v>-73.072145682562052</v>
      </c>
      <c r="H49">
        <f t="shared" si="9"/>
        <v>-2963.1248188616723</v>
      </c>
      <c r="I49">
        <f>-'Renewal Profile'!C63</f>
        <v>-1165.1270610756235</v>
      </c>
      <c r="J49" s="31">
        <f t="shared" si="11"/>
        <v>1480.3191950157338</v>
      </c>
      <c r="K49">
        <f t="shared" si="5"/>
        <v>-197.3441129361874</v>
      </c>
    </row>
    <row r="50" spans="1:11" x14ac:dyDescent="0.25">
      <c r="A50" s="5">
        <v>67</v>
      </c>
      <c r="B50">
        <f t="shared" si="8"/>
        <v>-976.13006437397712</v>
      </c>
      <c r="C50">
        <f>-'Renewal Profile'!C64</f>
        <v>-1196.0003780559696</v>
      </c>
      <c r="D50" s="31">
        <f t="shared" si="10"/>
        <v>1385.5250367341484</v>
      </c>
      <c r="E50">
        <f t="shared" si="7"/>
        <v>-65.010262287306887</v>
      </c>
      <c r="H50">
        <f t="shared" si="9"/>
        <v>-2845.276797857749</v>
      </c>
      <c r="I50">
        <f>-'Renewal Profile'!C64</f>
        <v>-1196.0003780559696</v>
      </c>
      <c r="J50" s="31">
        <f t="shared" si="11"/>
        <v>1506.8034377359609</v>
      </c>
      <c r="K50">
        <f t="shared" si="5"/>
        <v>-189.49543473732609</v>
      </c>
    </row>
    <row r="51" spans="1:11" x14ac:dyDescent="0.25">
      <c r="A51" s="5">
        <v>68</v>
      </c>
      <c r="B51">
        <f t="shared" si="8"/>
        <v>-851.61566798310537</v>
      </c>
      <c r="C51">
        <f>-'Renewal Profile'!C65</f>
        <v>-1227.6917703632153</v>
      </c>
      <c r="D51" s="31">
        <f t="shared" si="10"/>
        <v>1412.4811257372153</v>
      </c>
      <c r="E51">
        <f t="shared" si="7"/>
        <v>-56.717603487674822</v>
      </c>
      <c r="H51">
        <f t="shared" si="9"/>
        <v>-2723.9691729150836</v>
      </c>
      <c r="I51">
        <f>-'Renewal Profile'!C65</f>
        <v>-1227.6917703632153</v>
      </c>
      <c r="J51" s="31">
        <f t="shared" si="11"/>
        <v>1533.9675960717611</v>
      </c>
      <c r="K51">
        <f t="shared" si="5"/>
        <v>-181.41634691614459</v>
      </c>
    </row>
    <row r="52" spans="1:11" x14ac:dyDescent="0.25">
      <c r="A52" s="5">
        <v>69</v>
      </c>
      <c r="B52">
        <f t="shared" si="8"/>
        <v>-723.54391609678044</v>
      </c>
      <c r="C52">
        <f>-'Renewal Profile'!C66</f>
        <v>-1260.2229152029845</v>
      </c>
      <c r="D52" s="31">
        <f t="shared" si="10"/>
        <v>1440.1347521589471</v>
      </c>
      <c r="E52">
        <f t="shared" si="7"/>
        <v>-48.188024812045583</v>
      </c>
      <c r="H52">
        <f t="shared" si="9"/>
        <v>-2599.109694122682</v>
      </c>
      <c r="I52">
        <f>-'Renewal Profile'!C66</f>
        <v>-1260.2229152029845</v>
      </c>
      <c r="J52" s="31">
        <f t="shared" si="11"/>
        <v>1561.8296487970213</v>
      </c>
      <c r="K52">
        <f t="shared" si="5"/>
        <v>-173.10070562857064</v>
      </c>
    </row>
    <row r="53" spans="1:11" x14ac:dyDescent="0.25">
      <c r="A53" s="5">
        <v>70</v>
      </c>
      <c r="B53">
        <f t="shared" si="8"/>
        <v>-591.82010395286329</v>
      </c>
      <c r="C53">
        <f>-'Renewal Profile'!C67</f>
        <v>-1293.6160641794054</v>
      </c>
      <c r="D53" s="31">
        <f t="shared" si="10"/>
        <v>1468.5043704946104</v>
      </c>
      <c r="E53">
        <f t="shared" si="7"/>
        <v>-39.415218923260696</v>
      </c>
      <c r="H53">
        <f t="shared" si="9"/>
        <v>-2470.6036661572161</v>
      </c>
      <c r="I53">
        <f>-'Renewal Profile'!C67</f>
        <v>-1293.6160641794054</v>
      </c>
      <c r="J53" s="31">
        <f t="shared" si="11"/>
        <v>1590.4080510194392</v>
      </c>
      <c r="K53">
        <f t="shared" si="5"/>
        <v>-164.5422041660706</v>
      </c>
    </row>
    <row r="54" spans="1:11" x14ac:dyDescent="0.25">
      <c r="A54" s="5">
        <v>71</v>
      </c>
      <c r="B54">
        <f t="shared" si="8"/>
        <v>-456.34701656091897</v>
      </c>
      <c r="C54">
        <f>-'Renewal Profile'!C68</f>
        <v>-1327.8940585154123</v>
      </c>
      <c r="D54" s="31">
        <f t="shared" si="10"/>
        <v>1497.6089241939399</v>
      </c>
      <c r="E54">
        <f t="shared" si="7"/>
        <v>-30.392711302957206</v>
      </c>
      <c r="H54">
        <f t="shared" si="9"/>
        <v>-2338.3538834832525</v>
      </c>
      <c r="I54">
        <f>-'Renewal Profile'!C68</f>
        <v>-1327.8940585154123</v>
      </c>
      <c r="J54" s="31">
        <f t="shared" si="11"/>
        <v>1619.7217468022313</v>
      </c>
      <c r="K54">
        <f t="shared" si="5"/>
        <v>-155.73436863998464</v>
      </c>
    </row>
    <row r="55" spans="1:11" x14ac:dyDescent="0.25">
      <c r="A55" s="5">
        <v>72</v>
      </c>
      <c r="B55">
        <f t="shared" si="8"/>
        <v>-317.02486218534864</v>
      </c>
      <c r="C55">
        <f>-'Renewal Profile'!C69</f>
        <v>-1363.0803446763548</v>
      </c>
      <c r="D55" s="31">
        <f t="shared" si="10"/>
        <v>1527.4678586172631</v>
      </c>
      <c r="E55">
        <f t="shared" si="7"/>
        <v>-21.11385582154422</v>
      </c>
      <c r="H55">
        <f t="shared" si="9"/>
        <v>-2202.260563836418</v>
      </c>
      <c r="I55">
        <f>-'Renewal Profile'!C69</f>
        <v>-1363.0803446763548</v>
      </c>
      <c r="J55" s="31">
        <f t="shared" si="11"/>
        <v>1649.7901821202599</v>
      </c>
      <c r="K55">
        <f t="shared" si="5"/>
        <v>-146.67055355150546</v>
      </c>
    </row>
    <row r="56" spans="1:11" x14ac:dyDescent="0.25">
      <c r="A56" s="5">
        <v>73</v>
      </c>
      <c r="B56">
        <f t="shared" si="8"/>
        <v>-173.75120406598455</v>
      </c>
      <c r="C56">
        <f>-'Renewal Profile'!C70</f>
        <v>-1399.1989904075958</v>
      </c>
      <c r="D56" s="31">
        <f t="shared" si="10"/>
        <v>1558.1011343349596</v>
      </c>
      <c r="E56">
        <f t="shared" si="7"/>
        <v>-11.571830190794572</v>
      </c>
      <c r="H56">
        <f t="shared" si="9"/>
        <v>-2062.2212799440185</v>
      </c>
      <c r="I56">
        <f>-'Renewal Profile'!C70</f>
        <v>-1399.1989904075958</v>
      </c>
      <c r="J56" s="31">
        <f t="shared" si="11"/>
        <v>1680.6333181594925</v>
      </c>
      <c r="K56">
        <f t="shared" si="5"/>
        <v>-137.34393724427164</v>
      </c>
    </row>
    <row r="57" spans="1:11" x14ac:dyDescent="0.25">
      <c r="A57" s="5">
        <v>74</v>
      </c>
      <c r="B57">
        <f t="shared" si="8"/>
        <v>-26.420890329415215</v>
      </c>
      <c r="C57">
        <f>-'Renewal Profile'!C71</f>
        <v>-1436.2747011970737</v>
      </c>
      <c r="D57" s="31">
        <f t="shared" si="10"/>
        <v>1589.5292407793054</v>
      </c>
      <c r="E57">
        <f t="shared" si="7"/>
        <v>-1.7596312959390534</v>
      </c>
      <c r="H57">
        <f t="shared" si="9"/>
        <v>-1918.1308894363935</v>
      </c>
      <c r="I57">
        <f>-'Renewal Profile'!C71</f>
        <v>-1436.2747011970737</v>
      </c>
      <c r="J57" s="31">
        <f t="shared" si="11"/>
        <v>1712.271644968851</v>
      </c>
      <c r="K57">
        <f t="shared" si="5"/>
        <v>-127.74751723646382</v>
      </c>
    </row>
    <row r="58" spans="1:11" x14ac:dyDescent="0.25">
      <c r="A58" s="5">
        <v>75</v>
      </c>
      <c r="B58">
        <f t="shared" si="8"/>
        <v>125.07401795687743</v>
      </c>
      <c r="C58">
        <f>-'Renewal Profile'!C72</f>
        <v>-1474.3328371740829</v>
      </c>
      <c r="D58" s="31">
        <f t="shared" si="10"/>
        <v>1621.7732102580769</v>
      </c>
      <c r="E58">
        <f t="shared" si="7"/>
        <v>8.3299295959280375</v>
      </c>
      <c r="H58">
        <f t="shared" si="9"/>
        <v>-1769.8814629010799</v>
      </c>
      <c r="I58">
        <f>-'Renewal Profile'!C72</f>
        <v>-1474.3328371740829</v>
      </c>
      <c r="J58" s="31">
        <f t="shared" si="11"/>
        <v>1744.726195473814</v>
      </c>
      <c r="K58">
        <f t="shared" si="5"/>
        <v>-117.87410542921194</v>
      </c>
    </row>
    <row r="59" spans="1:11" x14ac:dyDescent="0.25">
      <c r="A59" s="5">
        <v>76</v>
      </c>
      <c r="B59">
        <f t="shared" si="8"/>
        <v>280.84432063679952</v>
      </c>
      <c r="C59">
        <f>-'Renewal Profile'!C73</f>
        <v>-1513.3994304558385</v>
      </c>
      <c r="D59" s="31">
        <f t="shared" si="10"/>
        <v>1654.8546323394764</v>
      </c>
      <c r="E59">
        <f t="shared" si="7"/>
        <v>18.704231754410849</v>
      </c>
      <c r="H59">
        <f t="shared" si="9"/>
        <v>-1617.3622100305611</v>
      </c>
      <c r="I59">
        <f>-'Renewal Profile'!C73</f>
        <v>-1513.3994304558385</v>
      </c>
      <c r="J59" s="31">
        <f t="shared" si="11"/>
        <v>1778.0185598613461</v>
      </c>
      <c r="K59">
        <f t="shared" si="5"/>
        <v>-107.71632318803537</v>
      </c>
    </row>
    <row r="60" spans="1:11" x14ac:dyDescent="0.25">
      <c r="A60" s="5">
        <v>77</v>
      </c>
      <c r="B60">
        <f t="shared" si="8"/>
        <v>441.00375427484829</v>
      </c>
      <c r="C60">
        <f>-'Renewal Profile'!C74</f>
        <v>-1553.5012029536842</v>
      </c>
      <c r="D60" s="31">
        <f t="shared" si="10"/>
        <v>1688.795668618227</v>
      </c>
      <c r="E60">
        <f t="shared" si="7"/>
        <v>29.370850034704898</v>
      </c>
      <c r="H60">
        <f t="shared" si="9"/>
        <v>-1460.4594038130886</v>
      </c>
      <c r="I60">
        <f>-'Renewal Profile'!C74</f>
        <v>-1553.5012029536842</v>
      </c>
      <c r="J60" s="31">
        <f t="shared" si="11"/>
        <v>1812.1709003459953</v>
      </c>
      <c r="K60">
        <f t="shared" si="5"/>
        <v>-97.266596293951707</v>
      </c>
    </row>
    <row r="61" spans="1:11" x14ac:dyDescent="0.25">
      <c r="A61" s="5">
        <v>78</v>
      </c>
      <c r="B61">
        <f t="shared" si="8"/>
        <v>605.66906997409581</v>
      </c>
      <c r="C61">
        <f>-'Renewal Profile'!C75</f>
        <v>-1594.6655846511283</v>
      </c>
      <c r="D61" s="31">
        <f t="shared" si="10"/>
        <v>1723.6190678729401</v>
      </c>
      <c r="E61">
        <f t="shared" si="7"/>
        <v>40.337560060274782</v>
      </c>
      <c r="H61">
        <f t="shared" si="9"/>
        <v>-1299.0563027147293</v>
      </c>
      <c r="I61">
        <f>-'Renewal Profile'!C75</f>
        <v>-1594.6655846511283</v>
      </c>
      <c r="J61" s="31">
        <f t="shared" si="11"/>
        <v>1847.2059663272594</v>
      </c>
      <c r="K61">
        <f t="shared" si="5"/>
        <v>-86.517149760800976</v>
      </c>
    </row>
    <row r="62" spans="1:11" x14ac:dyDescent="0.25">
      <c r="A62" s="5">
        <v>79</v>
      </c>
      <c r="B62">
        <f t="shared" si="8"/>
        <v>774.96011325618247</v>
      </c>
      <c r="C62">
        <f>-'Renewal Profile'!C76</f>
        <v>-1636.9207323662047</v>
      </c>
      <c r="D62" s="31">
        <f t="shared" si="10"/>
        <v>1759.3481816251167</v>
      </c>
      <c r="E62">
        <f t="shared" si="7"/>
        <v>51.612343542861758</v>
      </c>
      <c r="H62">
        <f t="shared" si="9"/>
        <v>-1133.0330707993992</v>
      </c>
      <c r="I62">
        <f>-'Renewal Profile'!C76</f>
        <v>-1636.9207323662047</v>
      </c>
      <c r="J62" s="31">
        <f t="shared" si="11"/>
        <v>1883.1471099485937</v>
      </c>
      <c r="K62">
        <f t="shared" si="5"/>
        <v>-75.460002515239992</v>
      </c>
    </row>
    <row r="63" spans="1:11" x14ac:dyDescent="0.25">
      <c r="A63" s="5">
        <v>80</v>
      </c>
      <c r="B63">
        <f t="shared" si="8"/>
        <v>948.9999060579562</v>
      </c>
      <c r="C63">
        <f>-'Renewal Profile'!C77</f>
        <v>-1680.2955490109982</v>
      </c>
      <c r="D63" s="31">
        <f t="shared" si="10"/>
        <v>1796.0069801104298</v>
      </c>
      <c r="E63">
        <f t="shared" si="7"/>
        <v>63.203393743459891</v>
      </c>
      <c r="H63">
        <f t="shared" si="9"/>
        <v>-962.26669573225024</v>
      </c>
      <c r="I63">
        <f>-'Renewal Profile'!C77</f>
        <v>-1680.2955490109982</v>
      </c>
      <c r="J63" s="31">
        <f t="shared" si="11"/>
        <v>1920.0183020686884</v>
      </c>
      <c r="K63">
        <f t="shared" si="5"/>
        <v>-64.086961935767874</v>
      </c>
    </row>
    <row r="64" spans="1:11" x14ac:dyDescent="0.25">
      <c r="A64" s="5">
        <v>81</v>
      </c>
      <c r="B64">
        <f t="shared" si="8"/>
        <v>1127.9147309008476</v>
      </c>
      <c r="C64">
        <f>-'Renewal Profile'!C78</f>
        <v>-1724.8197033615033</v>
      </c>
      <c r="D64" s="31">
        <f t="shared" si="10"/>
        <v>1833.6200686732093</v>
      </c>
      <c r="E64">
        <f t="shared" si="7"/>
        <v>75.119121077996454</v>
      </c>
      <c r="H64">
        <f t="shared" si="9"/>
        <v>-786.63090461032789</v>
      </c>
      <c r="I64">
        <f>-'Renewal Profile'!C78</f>
        <v>-1724.8197033615033</v>
      </c>
      <c r="J64" s="31">
        <f t="shared" si="11"/>
        <v>1957.8441486559643</v>
      </c>
      <c r="K64">
        <f t="shared" si="5"/>
        <v>-52.389618247047842</v>
      </c>
    </row>
    <row r="65" spans="1:11" x14ac:dyDescent="0.25">
      <c r="A65" s="5">
        <v>82</v>
      </c>
      <c r="B65">
        <f t="shared" si="8"/>
        <v>1311.83421729055</v>
      </c>
      <c r="C65">
        <f>-'Renewal Profile'!C79</f>
        <v>-1770.5236503513415</v>
      </c>
      <c r="D65" s="31">
        <f t="shared" si="10"/>
        <v>1872.2127045953437</v>
      </c>
      <c r="E65">
        <f t="shared" si="7"/>
        <v>87.368158871550634</v>
      </c>
      <c r="H65">
        <f t="shared" si="9"/>
        <v>-605.99607756291471</v>
      </c>
      <c r="I65">
        <f>-'Renewal Profile'!C79</f>
        <v>-1770.5236503513415</v>
      </c>
      <c r="J65" s="31">
        <f t="shared" si="11"/>
        <v>1996.6499076174691</v>
      </c>
      <c r="K65">
        <f t="shared" si="5"/>
        <v>-40.359338765690126</v>
      </c>
    </row>
    <row r="66" spans="1:11" x14ac:dyDescent="0.25">
      <c r="A66" s="5">
        <v>83</v>
      </c>
      <c r="B66">
        <f t="shared" si="8"/>
        <v>1500.8914304061027</v>
      </c>
      <c r="C66">
        <f>-'Renewal Profile'!C80</f>
        <v>-1817.4386519032184</v>
      </c>
      <c r="D66" s="31">
        <f t="shared" si="10"/>
        <v>1911.8108143711161</v>
      </c>
      <c r="E66">
        <f t="shared" si="7"/>
        <v>99.959369265046448</v>
      </c>
      <c r="H66">
        <f t="shared" si="9"/>
        <v>-420.22915906247727</v>
      </c>
      <c r="I66">
        <f>-'Renewal Profile'!C80</f>
        <v>-1817.4386519032184</v>
      </c>
      <c r="J66" s="31">
        <f t="shared" si="11"/>
        <v>2036.4615060737162</v>
      </c>
      <c r="K66">
        <f t="shared" si="5"/>
        <v>-27.987261993560988</v>
      </c>
    </row>
    <row r="67" spans="1:11" x14ac:dyDescent="0.25">
      <c r="A67" s="5">
        <v>84</v>
      </c>
      <c r="B67">
        <f t="shared" si="8"/>
        <v>1695.2229621390468</v>
      </c>
      <c r="C67">
        <f>-'Renewal Profile'!C81</f>
        <v>-1865.5967983123671</v>
      </c>
      <c r="D67" s="31">
        <f t="shared" si="10"/>
        <v>1952.4410114397779</v>
      </c>
      <c r="E67">
        <f t="shared" si="7"/>
        <v>112.90184927846053</v>
      </c>
      <c r="H67">
        <f t="shared" si="9"/>
        <v>-229.19356688554069</v>
      </c>
      <c r="I67">
        <f>-'Renewal Profile'!C81</f>
        <v>-1865.5967983123671</v>
      </c>
      <c r="J67" s="31">
        <f t="shared" si="11"/>
        <v>2077.3055580912655</v>
      </c>
      <c r="K67">
        <f t="shared" si="5"/>
        <v>-15.264291554577012</v>
      </c>
    </row>
    <row r="68" spans="1:11" x14ac:dyDescent="0.25">
      <c r="A68" s="5">
        <v>85</v>
      </c>
      <c r="B68">
        <f t="shared" si="8"/>
        <v>1894.9690245449181</v>
      </c>
      <c r="C68">
        <f>-'Renewal Profile'!C82</f>
        <v>-1915.0310301966081</v>
      </c>
      <c r="D68" s="31">
        <f t="shared" si="10"/>
        <v>1994.1306143880045</v>
      </c>
      <c r="E68">
        <f t="shared" si="7"/>
        <v>126.20493703469155</v>
      </c>
      <c r="H68">
        <f t="shared" si="9"/>
        <v>-32.749098661219179</v>
      </c>
      <c r="I68">
        <f>-'Renewal Profile'!C82</f>
        <v>-1915.0310301966081</v>
      </c>
      <c r="J68" s="31">
        <f t="shared" si="11"/>
        <v>2119.209382885173</v>
      </c>
      <c r="K68">
        <f t="shared" si="5"/>
        <v>-2.1810899708371974</v>
      </c>
    </row>
    <row r="69" spans="1:11" x14ac:dyDescent="0.25">
      <c r="A69" s="5">
        <v>86</v>
      </c>
      <c r="B69">
        <f t="shared" si="8"/>
        <v>2100.273545771006</v>
      </c>
      <c r="C69">
        <f>-'Renewal Profile'!C83</f>
        <v>-1965.7751610280361</v>
      </c>
      <c r="D69" s="31">
        <f t="shared" si="10"/>
        <v>2036.9076656346676</v>
      </c>
      <c r="E69">
        <f t="shared" si="7"/>
        <v>139.87821814834902</v>
      </c>
      <c r="H69">
        <f t="shared" si="9"/>
        <v>169.24816405650847</v>
      </c>
      <c r="I69">
        <f>-'Renewal Profile'!C83</f>
        <v>-1965.7751610280361</v>
      </c>
      <c r="J69" s="31">
        <f t="shared" si="11"/>
        <v>2162.2010235037715</v>
      </c>
      <c r="K69">
        <f t="shared" si="5"/>
        <v>11.271927726163465</v>
      </c>
    </row>
    <row r="70" spans="1:11" x14ac:dyDescent="0.25">
      <c r="A70" s="5">
        <v>87</v>
      </c>
      <c r="B70">
        <f t="shared" si="8"/>
        <v>2311.2842685259861</v>
      </c>
      <c r="C70">
        <f>-'Renewal Profile'!C84</f>
        <v>-2017.8639002617483</v>
      </c>
      <c r="D70" s="31">
        <f t="shared" si="10"/>
        <v>2080.800950610721</v>
      </c>
      <c r="E70">
        <f t="shared" si="7"/>
        <v>153.93153228383071</v>
      </c>
      <c r="H70">
        <f t="shared" si="9"/>
        <v>376.9459542584072</v>
      </c>
      <c r="I70">
        <f>-'Renewal Profile'!C84</f>
        <v>-2017.8639002617483</v>
      </c>
      <c r="J70" s="31">
        <f t="shared" si="11"/>
        <v>2206.3092660085545</v>
      </c>
      <c r="K70">
        <f t="shared" si="5"/>
        <v>25.10460055360992</v>
      </c>
    </row>
    <row r="71" spans="1:11" x14ac:dyDescent="0.25">
      <c r="A71" s="5">
        <v>88</v>
      </c>
      <c r="B71">
        <f t="shared" si="8"/>
        <v>2528.1528511587894</v>
      </c>
      <c r="C71">
        <f>-'Renewal Profile'!C85</f>
        <v>-2071.3328770774324</v>
      </c>
      <c r="D71" s="31">
        <f t="shared" si="10"/>
        <v>2125.840017447304</v>
      </c>
      <c r="E71">
        <f t="shared" si="7"/>
        <v>168.37497988717539</v>
      </c>
      <c r="H71">
        <f t="shared" si="9"/>
        <v>590.49592055882329</v>
      </c>
      <c r="I71">
        <f>-'Renewal Profile'!C85</f>
        <v>-2071.3328770774324</v>
      </c>
      <c r="J71" s="31">
        <f t="shared" si="11"/>
        <v>2251.5636591622861</v>
      </c>
      <c r="K71">
        <f t="shared" si="5"/>
        <v>39.327028309217631</v>
      </c>
    </row>
    <row r="72" spans="1:11" x14ac:dyDescent="0.25">
      <c r="A72" s="5">
        <v>89</v>
      </c>
      <c r="B72">
        <f t="shared" si="8"/>
        <v>2751.0349714158365</v>
      </c>
      <c r="C72">
        <f>-'Renewal Profile'!C86</f>
        <v>-2126.2186647500553</v>
      </c>
      <c r="D72" s="31">
        <f t="shared" si="10"/>
        <v>2172.0551971855452</v>
      </c>
      <c r="E72">
        <f t="shared" si="7"/>
        <v>183.21892909629472</v>
      </c>
      <c r="H72">
        <f t="shared" si="9"/>
        <v>810.05373095289474</v>
      </c>
      <c r="I72">
        <f>-'Renewal Profile'!C86</f>
        <v>-2126.2186647500553</v>
      </c>
      <c r="J72" s="31">
        <f t="shared" si="11"/>
        <v>2297.9945346387985</v>
      </c>
      <c r="K72">
        <f t="shared" si="5"/>
        <v>53.949578481462794</v>
      </c>
    </row>
    <row r="73" spans="1:11" x14ac:dyDescent="0.25">
      <c r="A73" s="5">
        <v>90</v>
      </c>
      <c r="B73">
        <f t="shared" si="8"/>
        <v>2980.0904329476211</v>
      </c>
      <c r="C73">
        <f>-'Renewal Profile'!C87</f>
        <v>-2182.5588056663223</v>
      </c>
      <c r="D73" s="31">
        <f t="shared" si="10"/>
        <v>2219.4776245218704</v>
      </c>
      <c r="E73">
        <f t="shared" ref="E73:E106" si="12">B73*$U$1</f>
        <v>198.4740228343116</v>
      </c>
      <c r="H73">
        <f t="shared" si="9"/>
        <v>1035.7791793231008</v>
      </c>
      <c r="I73">
        <f>-'Renewal Profile'!C87</f>
        <v>-2182.5588056663223</v>
      </c>
      <c r="J73" s="31">
        <f t="shared" si="11"/>
        <v>2345.6330277683101</v>
      </c>
      <c r="K73">
        <f t="shared" ref="K73:K106" si="13">H73*$U$1</f>
        <v>68.982893342918516</v>
      </c>
    </row>
    <row r="74" spans="1:11" x14ac:dyDescent="0.25">
      <c r="A74" s="5">
        <v>91</v>
      </c>
      <c r="B74">
        <f t="shared" si="8"/>
        <v>3215.4832746374809</v>
      </c>
      <c r="C74">
        <f>-'Renewal Profile'!C88</f>
        <v>-2240.3918370040165</v>
      </c>
      <c r="D74" s="31">
        <f t="shared" si="10"/>
        <v>2268.1392591030253</v>
      </c>
      <c r="E74">
        <f t="shared" si="12"/>
        <v>214.15118609085624</v>
      </c>
      <c r="H74">
        <f t="shared" si="9"/>
        <v>1267.8362947680071</v>
      </c>
      <c r="I74">
        <f>-'Renewal Profile'!C88</f>
        <v>-2240.3918370040165</v>
      </c>
      <c r="J74" s="31">
        <f t="shared" si="11"/>
        <v>2394.511098832445</v>
      </c>
      <c r="K74">
        <f t="shared" si="13"/>
        <v>84.437897231549272</v>
      </c>
    </row>
    <row r="75" spans="1:11" x14ac:dyDescent="0.25">
      <c r="A75" s="5">
        <v>92</v>
      </c>
      <c r="B75">
        <f t="shared" si="8"/>
        <v>3457.3818828273461</v>
      </c>
      <c r="C75">
        <f>-'Renewal Profile'!C89</f>
        <v>-2299.7573170917849</v>
      </c>
      <c r="D75" s="31">
        <f t="shared" si="10"/>
        <v>2318.0729073853709</v>
      </c>
      <c r="E75">
        <f t="shared" si="12"/>
        <v>230.26163339630128</v>
      </c>
      <c r="H75">
        <f t="shared" si="9"/>
        <v>1506.3934538279848</v>
      </c>
      <c r="I75">
        <f>-'Renewal Profile'!C89</f>
        <v>-2299.7573170917849</v>
      </c>
      <c r="J75" s="31">
        <f t="shared" si="11"/>
        <v>2444.6615549235307</v>
      </c>
      <c r="K75">
        <f t="shared" si="13"/>
        <v>100.32580402494379</v>
      </c>
    </row>
    <row r="76" spans="1:11" x14ac:dyDescent="0.25">
      <c r="A76" s="5">
        <v>93</v>
      </c>
      <c r="B76">
        <f t="shared" si="8"/>
        <v>3705.9591065172335</v>
      </c>
      <c r="C76">
        <f>-'Renewal Profile'!C90</f>
        <v>-2360.6958524674014</v>
      </c>
      <c r="D76" s="31">
        <f t="shared" si="10"/>
        <v>2369.3122450733822</v>
      </c>
      <c r="E76">
        <f t="shared" si="12"/>
        <v>246.81687649404779</v>
      </c>
      <c r="H76">
        <f t="shared" si="9"/>
        <v>1751.6234956846745</v>
      </c>
      <c r="I76">
        <f>-'Renewal Profile'!C90</f>
        <v>-2360.6958524674014</v>
      </c>
      <c r="J76" s="31">
        <f t="shared" si="11"/>
        <v>2496.1180723831035</v>
      </c>
      <c r="K76">
        <f t="shared" si="13"/>
        <v>116.65812481259933</v>
      </c>
    </row>
    <row r="77" spans="1:11" x14ac:dyDescent="0.25">
      <c r="A77" s="5">
        <v>94</v>
      </c>
      <c r="B77">
        <f t="shared" ref="B77:B106" si="14">SUM(B76:E76)</f>
        <v>3961.3923756172621</v>
      </c>
      <c r="C77">
        <f>-'Renewal Profile'!C91</f>
        <v>-2423.2491256530152</v>
      </c>
      <c r="D77" s="31">
        <f t="shared" si="10"/>
        <v>2421.8918401527476</v>
      </c>
      <c r="E77">
        <f t="shared" si="12"/>
        <v>263.8287322161097</v>
      </c>
      <c r="H77">
        <f t="shared" ref="H77:H106" si="15">SUM(H76:K76)</f>
        <v>2003.7038404129758</v>
      </c>
      <c r="I77">
        <f>-'Renewal Profile'!C91</f>
        <v>-2423.2491256530152</v>
      </c>
      <c r="J77" s="31">
        <f t="shared" si="11"/>
        <v>2548.9152198350021</v>
      </c>
      <c r="K77">
        <f t="shared" si="13"/>
        <v>133.4466757715042</v>
      </c>
    </row>
    <row r="78" spans="1:11" x14ac:dyDescent="0.25">
      <c r="A78" s="5">
        <v>95</v>
      </c>
      <c r="B78">
        <f t="shared" si="14"/>
        <v>4223.8638223331045</v>
      </c>
      <c r="C78">
        <f>-'Renewal Profile'!C92</f>
        <v>-2487.4599236663798</v>
      </c>
      <c r="D78" s="31">
        <f t="shared" ref="D78:D106" si="16">PMT($X$1,30,NPV($U$1,C78:C107)+B78)*(1+$Q$1)</f>
        <v>2475.8471765337754</v>
      </c>
      <c r="E78">
        <f t="shared" si="12"/>
        <v>281.30933056738479</v>
      </c>
      <c r="H78">
        <f t="shared" si="15"/>
        <v>2262.8166103664666</v>
      </c>
      <c r="I78">
        <f>-'Renewal Profile'!C92</f>
        <v>-2487.4599236663798</v>
      </c>
      <c r="J78" s="31">
        <f t="shared" ref="J78:J105" si="17">PMT($X$1,30,NPV($U$1,I78:I107)+H78)*(1+$Q$1)</f>
        <v>2603.0884818287836</v>
      </c>
      <c r="K78">
        <f t="shared" si="13"/>
        <v>150.70358625040669</v>
      </c>
    </row>
    <row r="79" spans="1:11" x14ac:dyDescent="0.25">
      <c r="A79" s="5">
        <v>96</v>
      </c>
      <c r="B79">
        <f t="shared" si="14"/>
        <v>4493.5604057678847</v>
      </c>
      <c r="C79">
        <f>-'Renewal Profile'!C93</f>
        <v>-2553.3721672875718</v>
      </c>
      <c r="D79" s="31">
        <f t="shared" si="16"/>
        <v>2531.2146783213025</v>
      </c>
      <c r="E79">
        <f t="shared" si="12"/>
        <v>299.27112302414116</v>
      </c>
      <c r="H79">
        <f t="shared" si="15"/>
        <v>2529.1487547792772</v>
      </c>
      <c r="I79">
        <f>-'Renewal Profile'!C93</f>
        <v>-2553.3721672875718</v>
      </c>
      <c r="J79" s="31">
        <f t="shared" si="17"/>
        <v>2658.6742831096267</v>
      </c>
      <c r="K79">
        <f t="shared" si="13"/>
        <v>168.44130706829986</v>
      </c>
    </row>
    <row r="80" spans="1:11" x14ac:dyDescent="0.25">
      <c r="A80" s="5">
        <v>97</v>
      </c>
      <c r="B80">
        <f t="shared" si="14"/>
        <v>4770.6740398257562</v>
      </c>
      <c r="C80">
        <f>-'Renewal Profile'!C94</f>
        <v>-2621.0309411012081</v>
      </c>
      <c r="D80" s="31">
        <f t="shared" si="16"/>
        <v>2588.0317347277014</v>
      </c>
      <c r="E80">
        <f t="shared" si="12"/>
        <v>317.72689105239539</v>
      </c>
      <c r="H80">
        <f t="shared" si="15"/>
        <v>2802.892177669632</v>
      </c>
      <c r="I80">
        <f>-'Renewal Profile'!C94</f>
        <v>-2621.0309411012081</v>
      </c>
      <c r="J80" s="31">
        <f t="shared" si="17"/>
        <v>2715.7100135313467</v>
      </c>
      <c r="K80">
        <f t="shared" si="13"/>
        <v>186.67261903279751</v>
      </c>
    </row>
    <row r="81" spans="1:11" x14ac:dyDescent="0.25">
      <c r="A81" s="5">
        <v>98</v>
      </c>
      <c r="B81">
        <f t="shared" si="14"/>
        <v>5055.4017245046443</v>
      </c>
      <c r="C81">
        <f>-'Renewal Profile'!C95</f>
        <v>-2690.4825243347218</v>
      </c>
      <c r="D81" s="31">
        <f t="shared" si="16"/>
        <v>2646.3367256460347</v>
      </c>
      <c r="E81">
        <f t="shared" si="12"/>
        <v>336.68975485200934</v>
      </c>
      <c r="H81">
        <f t="shared" si="15"/>
        <v>3084.2438691325683</v>
      </c>
      <c r="I81">
        <f>-'Renewal Profile'!C95</f>
        <v>-2690.4825243347218</v>
      </c>
      <c r="J81" s="31">
        <f t="shared" si="17"/>
        <v>2774.2340536295483</v>
      </c>
      <c r="K81">
        <f t="shared" si="13"/>
        <v>205.41064168422906</v>
      </c>
    </row>
    <row r="82" spans="1:11" x14ac:dyDescent="0.25">
      <c r="A82" s="5">
        <v>99</v>
      </c>
      <c r="B82">
        <f t="shared" si="14"/>
        <v>5347.9456806679664</v>
      </c>
      <c r="C82">
        <f>-'Renewal Profile'!C96</f>
        <v>-2761.7744225137794</v>
      </c>
      <c r="D82" s="31">
        <f t="shared" si="16"/>
        <v>2706.1690479008284</v>
      </c>
      <c r="E82">
        <f t="shared" si="12"/>
        <v>356.17318233248659</v>
      </c>
      <c r="H82">
        <f t="shared" si="15"/>
        <v>3373.406040111624</v>
      </c>
      <c r="I82">
        <f>-'Renewal Profile'!C96</f>
        <v>-2761.7744225137794</v>
      </c>
      <c r="J82" s="31">
        <f t="shared" si="17"/>
        <v>2834.2858008724038</v>
      </c>
      <c r="K82">
        <f t="shared" si="13"/>
        <v>224.66884227143419</v>
      </c>
    </row>
    <row r="83" spans="1:11" x14ac:dyDescent="0.25">
      <c r="A83" s="5">
        <v>100</v>
      </c>
      <c r="B83">
        <f t="shared" si="14"/>
        <v>5648.5134883875016</v>
      </c>
      <c r="C83">
        <f>-'Renewal Profile'!C97</f>
        <v>-2834.9553999565014</v>
      </c>
      <c r="D83" s="31">
        <f t="shared" si="16"/>
        <v>2767.5691421944562</v>
      </c>
      <c r="E83">
        <f t="shared" si="12"/>
        <v>376.19099832660766</v>
      </c>
      <c r="H83">
        <f t="shared" si="15"/>
        <v>3670.5862607416825</v>
      </c>
      <c r="I83">
        <f>-'Renewal Profile'!C97</f>
        <v>-2834.9553999565014</v>
      </c>
      <c r="J83" s="31">
        <f t="shared" si="17"/>
        <v>2895.9056966070343</v>
      </c>
      <c r="K83">
        <f t="shared" si="13"/>
        <v>244.46104496539607</v>
      </c>
    </row>
    <row r="84" spans="1:11" x14ac:dyDescent="0.25">
      <c r="A84" s="5">
        <v>101</v>
      </c>
      <c r="B84">
        <f t="shared" si="14"/>
        <v>5957.3182289520637</v>
      </c>
      <c r="C84">
        <f>-'Renewal Profile'!C98</f>
        <v>-2910.0755131287078</v>
      </c>
      <c r="D84" s="31">
        <f t="shared" si="16"/>
        <v>2830.5785207675049</v>
      </c>
      <c r="E84">
        <f t="shared" si="12"/>
        <v>396.75739404820746</v>
      </c>
      <c r="H84">
        <f t="shared" si="15"/>
        <v>3975.9976023576114</v>
      </c>
      <c r="I84">
        <f>-'Renewal Profile'!C98</f>
        <v>-2910.0755131287078</v>
      </c>
      <c r="J84" s="31">
        <f t="shared" si="17"/>
        <v>2959.1352537198836</v>
      </c>
      <c r="K84">
        <f t="shared" si="13"/>
        <v>264.80144031701695</v>
      </c>
    </row>
    <row r="85" spans="1:11" x14ac:dyDescent="0.25">
      <c r="A85" s="5">
        <v>102</v>
      </c>
      <c r="B85">
        <f t="shared" si="14"/>
        <v>6274.5786306390673</v>
      </c>
      <c r="C85">
        <f>-'Renewal Profile'!C99</f>
        <v>-2987.1861448830027</v>
      </c>
      <c r="D85" s="31">
        <f t="shared" si="16"/>
        <v>2895.2397957921294</v>
      </c>
      <c r="E85">
        <f t="shared" si="12"/>
        <v>417.8869368005619</v>
      </c>
      <c r="H85">
        <f t="shared" si="15"/>
        <v>4289.858783265804</v>
      </c>
      <c r="I85">
        <f>-'Renewal Profile'!C99</f>
        <v>-2987.1861448830027</v>
      </c>
      <c r="J85" s="31">
        <f t="shared" si="17"/>
        <v>3024.0170850300697</v>
      </c>
      <c r="K85">
        <f t="shared" si="13"/>
        <v>285.70459496550257</v>
      </c>
    </row>
    <row r="86" spans="1:11" x14ac:dyDescent="0.25">
      <c r="A86" s="5">
        <v>103</v>
      </c>
      <c r="B86">
        <f t="shared" si="14"/>
        <v>6600.5192183487561</v>
      </c>
      <c r="C86">
        <f>-'Renewal Profile'!C100</f>
        <v>-3066.3400396051211</v>
      </c>
      <c r="D86" s="31">
        <f t="shared" si="16"/>
        <v>2961.5967085177235</v>
      </c>
      <c r="E86">
        <f t="shared" si="12"/>
        <v>439.59457994202722</v>
      </c>
      <c r="H86">
        <f t="shared" si="15"/>
        <v>4612.394318378374</v>
      </c>
      <c r="I86">
        <f>-'Renewal Profile'!C100</f>
        <v>-3066.3400396051211</v>
      </c>
      <c r="J86" s="31">
        <f t="shared" si="17"/>
        <v>3090.594932435059</v>
      </c>
      <c r="K86">
        <f t="shared" si="13"/>
        <v>307.18546160399973</v>
      </c>
    </row>
    <row r="87" spans="1:11" x14ac:dyDescent="0.25">
      <c r="A87" s="5">
        <v>104</v>
      </c>
      <c r="B87">
        <f t="shared" si="14"/>
        <v>6935.3704672033855</v>
      </c>
      <c r="C87">
        <f>-'Renewal Profile'!C101</f>
        <v>-3147.5913392915777</v>
      </c>
      <c r="D87" s="31">
        <f t="shared" si="16"/>
        <v>2966.6777241468581</v>
      </c>
      <c r="E87">
        <f t="shared" si="12"/>
        <v>461.89567311574552</v>
      </c>
      <c r="H87">
        <f t="shared" si="15"/>
        <v>4943.8346728123124</v>
      </c>
      <c r="I87">
        <f>-'Renewal Profile'!C101</f>
        <v>-3147.5913392915777</v>
      </c>
      <c r="J87" s="31">
        <f t="shared" si="17"/>
        <v>3095.8972617866089</v>
      </c>
      <c r="K87">
        <f t="shared" si="13"/>
        <v>329.25938920930002</v>
      </c>
    </row>
    <row r="88" spans="1:11" x14ac:dyDescent="0.25">
      <c r="A88" s="5">
        <v>105</v>
      </c>
      <c r="B88">
        <f t="shared" si="14"/>
        <v>7216.3525251744113</v>
      </c>
      <c r="C88">
        <f>-'Renewal Profile'!C102</f>
        <v>-3230.9956205832932</v>
      </c>
      <c r="D88" s="31">
        <f t="shared" si="16"/>
        <v>2971.7674569385117</v>
      </c>
      <c r="E88">
        <f t="shared" si="12"/>
        <v>480.60907817661587</v>
      </c>
      <c r="H88">
        <f t="shared" si="15"/>
        <v>5221.3999845166436</v>
      </c>
      <c r="I88">
        <f>-'Renewal Profile'!C102</f>
        <v>-3230.9956205832932</v>
      </c>
      <c r="J88" s="31">
        <f t="shared" si="17"/>
        <v>3101.2086879939961</v>
      </c>
      <c r="K88">
        <f t="shared" si="13"/>
        <v>347.74523896880851</v>
      </c>
    </row>
    <row r="89" spans="1:11" x14ac:dyDescent="0.25">
      <c r="A89" s="5">
        <v>106</v>
      </c>
      <c r="B89">
        <f t="shared" si="14"/>
        <v>7437.7334397062459</v>
      </c>
      <c r="C89">
        <f>-'Renewal Profile'!C103</f>
        <v>-3316.6099327805309</v>
      </c>
      <c r="D89" s="31">
        <f t="shared" si="16"/>
        <v>2976.8659218481444</v>
      </c>
      <c r="E89">
        <f t="shared" si="12"/>
        <v>495.35304708443601</v>
      </c>
      <c r="H89">
        <f t="shared" si="15"/>
        <v>5439.3582908961553</v>
      </c>
      <c r="I89">
        <f>-'Renewal Profile'!C103</f>
        <v>-3316.6099327805309</v>
      </c>
      <c r="J89" s="31">
        <f t="shared" si="17"/>
        <v>3106.5292266640954</v>
      </c>
      <c r="K89">
        <f t="shared" si="13"/>
        <v>362.26126217368397</v>
      </c>
    </row>
    <row r="90" spans="1:11" x14ac:dyDescent="0.25">
      <c r="A90" s="5">
        <v>107</v>
      </c>
      <c r="B90">
        <f t="shared" si="14"/>
        <v>7593.3424758582951</v>
      </c>
      <c r="C90">
        <f>-'Renewal Profile'!C104</f>
        <v>-3404.4928368651454</v>
      </c>
      <c r="D90" s="31">
        <f t="shared" si="16"/>
        <v>2981.9731338568727</v>
      </c>
      <c r="E90">
        <f t="shared" si="12"/>
        <v>505.71660889216253</v>
      </c>
      <c r="H90">
        <f t="shared" si="15"/>
        <v>5591.5388469534046</v>
      </c>
      <c r="I90">
        <f>-'Renewal Profile'!C104</f>
        <v>-3404.4928368651454</v>
      </c>
      <c r="J90" s="31">
        <f t="shared" si="17"/>
        <v>3111.8588934305567</v>
      </c>
      <c r="K90">
        <f t="shared" si="13"/>
        <v>372.39648720709675</v>
      </c>
    </row>
    <row r="91" spans="1:11" x14ac:dyDescent="0.25">
      <c r="A91" s="5">
        <v>108</v>
      </c>
      <c r="B91">
        <f t="shared" si="14"/>
        <v>7676.5393817421846</v>
      </c>
      <c r="C91">
        <f>-'Renewal Profile'!C105</f>
        <v>-3494.7044455568375</v>
      </c>
      <c r="D91" s="31">
        <f t="shared" si="16"/>
        <v>2987.0891079715152</v>
      </c>
      <c r="E91">
        <f t="shared" si="12"/>
        <v>511.25752282402954</v>
      </c>
      <c r="H91">
        <f t="shared" si="15"/>
        <v>5671.3013907259128</v>
      </c>
      <c r="I91">
        <f>-'Renewal Profile'!C105</f>
        <v>-3494.7044455568375</v>
      </c>
      <c r="J91" s="31">
        <f t="shared" si="17"/>
        <v>3117.1977039538497</v>
      </c>
      <c r="K91">
        <f t="shared" si="13"/>
        <v>377.70867262234583</v>
      </c>
    </row>
    <row r="92" spans="1:11" x14ac:dyDescent="0.25">
      <c r="A92" s="5">
        <v>109</v>
      </c>
      <c r="B92">
        <f t="shared" si="14"/>
        <v>7680.1815669808911</v>
      </c>
      <c r="C92">
        <f>-'Renewal Profile'!C106</f>
        <v>-3587.3064644308101</v>
      </c>
      <c r="D92" s="31">
        <f t="shared" si="16"/>
        <v>2992.2138592246379</v>
      </c>
      <c r="E92">
        <f t="shared" si="12"/>
        <v>511.5000923609274</v>
      </c>
      <c r="H92">
        <f t="shared" si="15"/>
        <v>5671.503321745271</v>
      </c>
      <c r="I92">
        <f>-'Renewal Profile'!C106</f>
        <v>-3587.3064644308101</v>
      </c>
      <c r="J92" s="31">
        <f t="shared" si="17"/>
        <v>3122.5456739213128</v>
      </c>
      <c r="K92">
        <f t="shared" si="13"/>
        <v>377.7221212282351</v>
      </c>
    </row>
    <row r="93" spans="1:11" x14ac:dyDescent="0.25">
      <c r="A93" s="5">
        <v>110</v>
      </c>
      <c r="B93">
        <f t="shared" si="14"/>
        <v>7596.5890541356466</v>
      </c>
      <c r="C93">
        <f>-'Renewal Profile'!C107</f>
        <v>-3682.3622341249525</v>
      </c>
      <c r="D93" s="31">
        <f t="shared" si="16"/>
        <v>2997.3474026745998</v>
      </c>
      <c r="E93">
        <f t="shared" si="12"/>
        <v>505.93283100543414</v>
      </c>
      <c r="H93">
        <f t="shared" si="15"/>
        <v>5584.4646524640084</v>
      </c>
      <c r="I93">
        <f>-'Renewal Profile'!C107</f>
        <v>-3682.3622341249525</v>
      </c>
      <c r="J93" s="31">
        <f t="shared" si="17"/>
        <v>3127.9028190472027</v>
      </c>
      <c r="K93">
        <f t="shared" si="13"/>
        <v>371.925345854103</v>
      </c>
    </row>
    <row r="94" spans="1:11" x14ac:dyDescent="0.25">
      <c r="A94" s="5">
        <v>111</v>
      </c>
      <c r="B94">
        <f t="shared" si="14"/>
        <v>7417.5070536907288</v>
      </c>
      <c r="C94">
        <f>-'Renewal Profile'!C108</f>
        <v>-3779.9367736654226</v>
      </c>
      <c r="D94" s="31">
        <f t="shared" si="16"/>
        <v>3002.4897534055867</v>
      </c>
      <c r="E94">
        <f t="shared" si="12"/>
        <v>494.00596977580255</v>
      </c>
      <c r="H94">
        <f t="shared" si="15"/>
        <v>5401.9305832403616</v>
      </c>
      <c r="I94">
        <f>-'Renewal Profile'!C108</f>
        <v>-3779.9367736654226</v>
      </c>
      <c r="J94" s="31">
        <f t="shared" si="17"/>
        <v>3133.2691550727272</v>
      </c>
      <c r="K94">
        <f t="shared" si="13"/>
        <v>359.76857684380809</v>
      </c>
    </row>
    <row r="95" spans="1:11" x14ac:dyDescent="0.25">
      <c r="A95" s="5">
        <v>112</v>
      </c>
      <c r="B95">
        <f t="shared" si="14"/>
        <v>7134.0660032066953</v>
      </c>
      <c r="C95">
        <f>-'Renewal Profile'!C109</f>
        <v>-3880.096824940264</v>
      </c>
      <c r="D95" s="31">
        <f t="shared" si="16"/>
        <v>3007.6409265276716</v>
      </c>
      <c r="E95">
        <f t="shared" si="12"/>
        <v>475.12879581356594</v>
      </c>
      <c r="H95">
        <f t="shared" si="15"/>
        <v>5115.0315414914739</v>
      </c>
      <c r="I95">
        <f>-'Renewal Profile'!C109</f>
        <v>-3880.096824940264</v>
      </c>
      <c r="J95" s="31">
        <f t="shared" si="17"/>
        <v>3138.6446977661071</v>
      </c>
      <c r="K95">
        <f t="shared" si="13"/>
        <v>340.66110066333221</v>
      </c>
    </row>
    <row r="96" spans="1:11" x14ac:dyDescent="0.25">
      <c r="A96" s="5">
        <v>113</v>
      </c>
      <c r="B96">
        <f t="shared" si="14"/>
        <v>6736.7389006076692</v>
      </c>
      <c r="C96">
        <f>-'Renewal Profile'!C110</f>
        <v>-3982.910898351473</v>
      </c>
      <c r="D96" s="31">
        <f t="shared" si="16"/>
        <v>3012.800937176848</v>
      </c>
      <c r="E96">
        <f t="shared" si="12"/>
        <v>448.66681078047083</v>
      </c>
      <c r="H96">
        <f t="shared" si="15"/>
        <v>4714.2405149806491</v>
      </c>
      <c r="I96">
        <f>-'Renewal Profile'!C110</f>
        <v>-3982.910898351473</v>
      </c>
      <c r="J96" s="31">
        <f t="shared" si="17"/>
        <v>3144.0294629226155</v>
      </c>
      <c r="K96">
        <f t="shared" si="13"/>
        <v>313.96841829771125</v>
      </c>
    </row>
    <row r="97" spans="1:11" x14ac:dyDescent="0.25">
      <c r="A97" s="5">
        <v>114</v>
      </c>
      <c r="B97">
        <f t="shared" si="14"/>
        <v>6215.295750213515</v>
      </c>
      <c r="C97">
        <f>-'Renewal Profile'!C111</f>
        <v>-4088.4493196767494</v>
      </c>
      <c r="D97" s="31">
        <f t="shared" si="16"/>
        <v>3017.9698005150735</v>
      </c>
      <c r="E97">
        <f t="shared" si="12"/>
        <v>413.93869696422013</v>
      </c>
      <c r="H97">
        <f t="shared" si="15"/>
        <v>4189.3274978495028</v>
      </c>
      <c r="I97">
        <f>-'Renewal Profile'!C111</f>
        <v>-4088.4493196767494</v>
      </c>
      <c r="J97" s="31">
        <f t="shared" si="17"/>
        <v>3149.4234663646189</v>
      </c>
      <c r="K97">
        <f t="shared" si="13"/>
        <v>279.00921135677692</v>
      </c>
    </row>
    <row r="98" spans="1:11" x14ac:dyDescent="0.25">
      <c r="A98" s="5">
        <v>115</v>
      </c>
      <c r="B98">
        <f t="shared" si="14"/>
        <v>5558.7549280160592</v>
      </c>
      <c r="C98">
        <f>-'Renewal Profile'!C112</f>
        <v>-4196.7842781729787</v>
      </c>
      <c r="D98" s="31">
        <f t="shared" si="16"/>
        <v>3023.1475317303239</v>
      </c>
      <c r="E98">
        <f t="shared" si="12"/>
        <v>370.21307820586958</v>
      </c>
      <c r="H98">
        <f t="shared" si="15"/>
        <v>3529.3108558941494</v>
      </c>
      <c r="I98">
        <f>-'Renewal Profile'!C112</f>
        <v>-4196.7842781729787</v>
      </c>
      <c r="J98" s="31">
        <f t="shared" si="17"/>
        <v>3154.8267239416341</v>
      </c>
      <c r="K98">
        <f t="shared" si="13"/>
        <v>235.05210300255038</v>
      </c>
    </row>
    <row r="99" spans="1:11" x14ac:dyDescent="0.25">
      <c r="A99" s="5">
        <v>116</v>
      </c>
      <c r="B99">
        <f t="shared" si="14"/>
        <v>4755.3312597792738</v>
      </c>
      <c r="C99">
        <f>-'Renewal Profile'!C113</f>
        <v>-4307.9898759543503</v>
      </c>
      <c r="D99" s="31">
        <f t="shared" si="16"/>
        <v>3028.3341460366291</v>
      </c>
      <c r="E99">
        <f t="shared" si="12"/>
        <v>316.70506190129964</v>
      </c>
      <c r="H99">
        <f t="shared" si="15"/>
        <v>2722.405404665355</v>
      </c>
      <c r="I99">
        <f>-'Renewal Profile'!C113</f>
        <v>-4307.9898759543503</v>
      </c>
      <c r="J99" s="31">
        <f t="shared" si="17"/>
        <v>3160.23925153037</v>
      </c>
      <c r="K99">
        <f t="shared" si="13"/>
        <v>181.31219995071265</v>
      </c>
    </row>
    <row r="100" spans="1:11" x14ac:dyDescent="0.25">
      <c r="A100" s="5">
        <v>117</v>
      </c>
      <c r="B100">
        <f t="shared" si="14"/>
        <v>3792.3805917628524</v>
      </c>
      <c r="C100">
        <f>-'Renewal Profile'!C114</f>
        <v>-4422.1421786788924</v>
      </c>
      <c r="D100" s="31">
        <f t="shared" si="16"/>
        <v>3033.5296586741197</v>
      </c>
      <c r="E100">
        <f t="shared" si="12"/>
        <v>252.57254741140599</v>
      </c>
      <c r="H100">
        <f t="shared" si="15"/>
        <v>1755.9669801920875</v>
      </c>
      <c r="I100">
        <f>-'Renewal Profile'!C114</f>
        <v>-4422.1421786788924</v>
      </c>
      <c r="J100" s="31">
        <f t="shared" si="17"/>
        <v>3165.6610650347707</v>
      </c>
      <c r="K100">
        <f t="shared" si="13"/>
        <v>116.94740088079304</v>
      </c>
    </row>
    <row r="101" spans="1:11" x14ac:dyDescent="0.25">
      <c r="A101" s="5">
        <v>118</v>
      </c>
      <c r="B101">
        <f t="shared" si="14"/>
        <v>2656.3406191694858</v>
      </c>
      <c r="C101">
        <f>-'Renewal Profile'!C115</f>
        <v>-4539.3192675780838</v>
      </c>
      <c r="D101" s="31">
        <f t="shared" si="16"/>
        <v>3038.7340849090756</v>
      </c>
      <c r="E101">
        <f t="shared" si="12"/>
        <v>176.91228523668778</v>
      </c>
      <c r="H101">
        <f t="shared" si="15"/>
        <v>616.43326742875854</v>
      </c>
      <c r="I101">
        <f>-'Renewal Profile'!C115</f>
        <v>-4539.3192675780838</v>
      </c>
      <c r="J101" s="31">
        <f t="shared" si="17"/>
        <v>3171.0921803860701</v>
      </c>
      <c r="K101">
        <f t="shared" si="13"/>
        <v>41.054455610755326</v>
      </c>
    </row>
    <row r="102" spans="1:11" x14ac:dyDescent="0.25">
      <c r="A102" s="5">
        <v>119</v>
      </c>
      <c r="B102">
        <f t="shared" si="14"/>
        <v>1332.6677217371653</v>
      </c>
      <c r="C102">
        <f>-'Renewal Profile'!C116</f>
        <v>-4659.6012928651398</v>
      </c>
      <c r="D102" s="31">
        <f t="shared" si="16"/>
        <v>3043.9474400339659</v>
      </c>
      <c r="E102">
        <f t="shared" si="12"/>
        <v>88.755670267695209</v>
      </c>
      <c r="H102">
        <f t="shared" si="15"/>
        <v>-710.73936415249989</v>
      </c>
      <c r="I102">
        <f>-'Renewal Profile'!C116</f>
        <v>-4659.6012928651398</v>
      </c>
      <c r="J102" s="31">
        <f t="shared" si="17"/>
        <v>3176.5326135428299</v>
      </c>
      <c r="K102">
        <f t="shared" si="13"/>
        <v>-47.335241652556498</v>
      </c>
    </row>
    <row r="103" spans="1:11" x14ac:dyDescent="0.25">
      <c r="A103" s="5">
        <v>120</v>
      </c>
      <c r="B103">
        <f t="shared" si="14"/>
        <v>-194.23046082631345</v>
      </c>
      <c r="C103">
        <f>-'Renewal Profile'!C117</f>
        <v>-4783.0705285584982</v>
      </c>
      <c r="D103" s="31">
        <f t="shared" si="16"/>
        <v>3049.1697393674972</v>
      </c>
      <c r="E103">
        <f t="shared" si="12"/>
        <v>-12.935748691032476</v>
      </c>
      <c r="H103">
        <f t="shared" si="15"/>
        <v>-2241.1432851273657</v>
      </c>
      <c r="I103">
        <f>-'Renewal Profile'!C117</f>
        <v>-4783.0705285584982</v>
      </c>
      <c r="J103" s="31">
        <f t="shared" si="17"/>
        <v>3181.9823804909929</v>
      </c>
      <c r="K103">
        <f t="shared" si="13"/>
        <v>-149.26014278948259</v>
      </c>
    </row>
    <row r="104" spans="1:11" x14ac:dyDescent="0.25">
      <c r="A104" s="5">
        <v>121</v>
      </c>
      <c r="B104">
        <f t="shared" si="14"/>
        <v>-1941.0669987083475</v>
      </c>
      <c r="C104">
        <f>-'Renewal Profile'!C118</f>
        <v>-4909.811428758012</v>
      </c>
      <c r="D104" s="31">
        <f t="shared" si="16"/>
        <v>3054.400998254655</v>
      </c>
      <c r="E104">
        <f t="shared" si="12"/>
        <v>-129.27506211397596</v>
      </c>
      <c r="H104">
        <f t="shared" si="15"/>
        <v>-3991.4915759843534</v>
      </c>
      <c r="I104">
        <f>-'Renewal Profile'!C118</f>
        <v>-4909.811428758012</v>
      </c>
      <c r="J104" s="31">
        <f t="shared" si="17"/>
        <v>3187.4414972439276</v>
      </c>
      <c r="K104">
        <f t="shared" si="13"/>
        <v>-265.83333896055797</v>
      </c>
    </row>
    <row r="105" spans="1:11" x14ac:dyDescent="0.25">
      <c r="A105" s="5">
        <v>122</v>
      </c>
      <c r="B105">
        <f t="shared" si="14"/>
        <v>-3925.7524913256802</v>
      </c>
      <c r="C105">
        <f>-'Renewal Profile'!C119</f>
        <v>-5039.9106854123329</v>
      </c>
      <c r="D105" s="31">
        <f t="shared" si="16"/>
        <v>3059.6412320667541</v>
      </c>
      <c r="E105">
        <f t="shared" si="12"/>
        <v>-261.4551159222903</v>
      </c>
      <c r="H105">
        <f t="shared" si="15"/>
        <v>-5979.694846458995</v>
      </c>
      <c r="I105">
        <f>-'Renewal Profile'!C119</f>
        <v>-5039.9106854123329</v>
      </c>
      <c r="J105" s="31">
        <f t="shared" si="17"/>
        <v>3192.9099798424772</v>
      </c>
      <c r="K105">
        <f t="shared" si="13"/>
        <v>-398.24767677416912</v>
      </c>
    </row>
    <row r="106" spans="1:11" x14ac:dyDescent="0.25">
      <c r="A106" s="5">
        <v>123</v>
      </c>
      <c r="B106">
        <f t="shared" si="14"/>
        <v>-6167.4770605935491</v>
      </c>
      <c r="C106">
        <f>-'Renewal Profile'!C120</f>
        <v>-5173.4572876170078</v>
      </c>
      <c r="D106" s="31">
        <f t="shared" si="16"/>
        <v>3064.8904562014814</v>
      </c>
      <c r="E106">
        <f t="shared" si="12"/>
        <v>-410.7539722355304</v>
      </c>
      <c r="H106">
        <f t="shared" si="15"/>
        <v>-8224.9432288030184</v>
      </c>
      <c r="I106">
        <f>-'Renewal Profile'!C120</f>
        <v>-5173.4572876170078</v>
      </c>
      <c r="J106" s="31">
        <f>PMT($X$1,30,NPV($U$1,I106:I135)+H106)*(1+$Q$1)</f>
        <v>3198.3878443550029</v>
      </c>
      <c r="K106">
        <f t="shared" si="13"/>
        <v>-547.78121903828105</v>
      </c>
    </row>
    <row r="107" spans="1:11" x14ac:dyDescent="0.25">
      <c r="A107" s="5">
        <v>124</v>
      </c>
      <c r="B107">
        <f t="shared" ref="B107:B115" si="18">SUM(B106:E106)</f>
        <v>-8686.7978642446069</v>
      </c>
      <c r="C107">
        <f>-'Renewal Profile'!C121</f>
        <v>-5310.5425824838439</v>
      </c>
      <c r="D107" s="31">
        <f t="shared" ref="D107:D115" si="19">PMT($X$1,30,NPV($U$1,C107:C136)+B107)*(1+$Q$1)</f>
        <v>3070.1486860829373</v>
      </c>
      <c r="E107">
        <f t="shared" ref="E107:E115" si="20">B107*$U$1</f>
        <v>-578.54073775869085</v>
      </c>
      <c r="H107">
        <f t="shared" ref="H107:H115" si="21">SUM(H106:K106)</f>
        <v>-10747.793891103303</v>
      </c>
      <c r="I107">
        <f>-'Renewal Profile'!C121</f>
        <v>-5310.5425824838439</v>
      </c>
      <c r="J107" s="31">
        <f t="shared" ref="J107:J115" si="22">PMT($X$1,30,NPV($U$1,I107:I136)+H107)*(1+$Q$1)</f>
        <v>3203.8751068774341</v>
      </c>
      <c r="K107">
        <f t="shared" ref="K107:K115" si="23">H107*$U$1</f>
        <v>-715.80307314748006</v>
      </c>
    </row>
    <row r="108" spans="1:11" x14ac:dyDescent="0.25">
      <c r="A108" s="5">
        <v>125</v>
      </c>
      <c r="B108">
        <f t="shared" si="18"/>
        <v>-11505.732498404204</v>
      </c>
      <c r="C108">
        <f>-'Renewal Profile'!C122</f>
        <v>-5451.2603376231764</v>
      </c>
      <c r="D108" s="31">
        <f t="shared" si="19"/>
        <v>3075.4159371616843</v>
      </c>
      <c r="E108">
        <f t="shared" si="20"/>
        <v>-766.28178439372005</v>
      </c>
      <c r="H108">
        <f t="shared" si="21"/>
        <v>-13570.264439857194</v>
      </c>
      <c r="I108">
        <f>-'Renewal Profile'!C122</f>
        <v>-5451.2603376231764</v>
      </c>
      <c r="J108" s="31">
        <f t="shared" si="22"/>
        <v>3209.3717835333146</v>
      </c>
      <c r="K108">
        <f t="shared" si="23"/>
        <v>-903.77961169448918</v>
      </c>
    </row>
    <row r="109" spans="1:11" x14ac:dyDescent="0.25">
      <c r="A109" s="5">
        <v>126</v>
      </c>
      <c r="B109">
        <f t="shared" si="18"/>
        <v>-14647.858683259416</v>
      </c>
      <c r="C109">
        <f>-'Renewal Profile'!C123</f>
        <v>-5595.7068052817849</v>
      </c>
      <c r="D109" s="31">
        <f t="shared" si="19"/>
        <v>3080.6922249147965</v>
      </c>
      <c r="E109">
        <f t="shared" si="20"/>
        <v>-975.54738830507722</v>
      </c>
      <c r="H109">
        <f t="shared" si="21"/>
        <v>-16715.932605641545</v>
      </c>
      <c r="I109">
        <f>-'Renewal Profile'!C123</f>
        <v>-5595.7068052817849</v>
      </c>
      <c r="J109" s="31">
        <f t="shared" si="22"/>
        <v>3214.8778904738501</v>
      </c>
      <c r="K109">
        <f t="shared" si="23"/>
        <v>-1113.281111535727</v>
      </c>
    </row>
    <row r="110" spans="1:11" x14ac:dyDescent="0.25">
      <c r="A110" s="5">
        <v>127</v>
      </c>
      <c r="B110">
        <f t="shared" si="18"/>
        <v>-18138.420651931479</v>
      </c>
      <c r="C110">
        <f>-'Renewal Profile'!C124</f>
        <v>-5743.9807881803181</v>
      </c>
      <c r="D110" s="31">
        <f t="shared" si="19"/>
        <v>3085.9775648458981</v>
      </c>
      <c r="E110">
        <f t="shared" si="20"/>
        <v>-1208.0188154186367</v>
      </c>
      <c r="H110">
        <f t="shared" si="21"/>
        <v>-20210.042631985205</v>
      </c>
      <c r="I110">
        <f>-'Renewal Profile'!C124</f>
        <v>-5743.9807881803181</v>
      </c>
      <c r="J110" s="31">
        <f t="shared" si="22"/>
        <v>3220.3934438779575</v>
      </c>
      <c r="K110">
        <f t="shared" si="23"/>
        <v>-1345.9888392902149</v>
      </c>
    </row>
    <row r="111" spans="1:11" x14ac:dyDescent="0.25">
      <c r="A111" s="5">
        <v>128</v>
      </c>
      <c r="B111">
        <f t="shared" si="18"/>
        <v>-22004.442690684537</v>
      </c>
      <c r="C111">
        <f>-'Renewal Profile'!C125</f>
        <v>-5896.1837070952706</v>
      </c>
      <c r="D111" s="31">
        <f t="shared" si="19"/>
        <v>3091.2719724852118</v>
      </c>
      <c r="E111">
        <f t="shared" si="20"/>
        <v>-1465.4958831995903</v>
      </c>
      <c r="H111">
        <f t="shared" si="21"/>
        <v>-24079.618815577778</v>
      </c>
      <c r="I111">
        <f>-'Renewal Profile'!C125</f>
        <v>-5896.1837070952706</v>
      </c>
      <c r="J111" s="31">
        <f t="shared" si="22"/>
        <v>3225.9184599523096</v>
      </c>
      <c r="K111">
        <f t="shared" si="23"/>
        <v>-1603.7026131174803</v>
      </c>
    </row>
    <row r="112" spans="1:11" x14ac:dyDescent="0.25">
      <c r="A112" s="5">
        <v>129</v>
      </c>
      <c r="B112">
        <f t="shared" si="18"/>
        <v>-26274.850308494188</v>
      </c>
      <c r="C112">
        <f>-'Renewal Profile'!C126</f>
        <v>-6052.4196702317322</v>
      </c>
      <c r="D112" s="31">
        <f t="shared" si="19"/>
        <v>3096.5754633896054</v>
      </c>
      <c r="E112">
        <f t="shared" si="20"/>
        <v>-1749.9050305457131</v>
      </c>
      <c r="H112">
        <f t="shared" si="21"/>
        <v>-28353.586675838218</v>
      </c>
      <c r="I112">
        <f>-'Renewal Profile'!C126</f>
        <v>-6052.4196702317322</v>
      </c>
      <c r="J112" s="31">
        <f t="shared" si="22"/>
        <v>3231.4529549313834</v>
      </c>
      <c r="K112">
        <f t="shared" si="23"/>
        <v>-1888.3488726108255</v>
      </c>
    </row>
    <row r="113" spans="1:11" x14ac:dyDescent="0.25">
      <c r="A113" s="5">
        <v>130</v>
      </c>
      <c r="B113">
        <f t="shared" si="18"/>
        <v>-30980.599545882025</v>
      </c>
      <c r="C113">
        <f>-'Renewal Profile'!C127</f>
        <v>-6212.7955444343643</v>
      </c>
      <c r="D113" s="31">
        <f t="shared" si="19"/>
        <v>3101.8880531426362</v>
      </c>
      <c r="E113">
        <f t="shared" si="20"/>
        <v>-2063.3079297557429</v>
      </c>
      <c r="H113">
        <f t="shared" si="21"/>
        <v>-33062.902263749391</v>
      </c>
      <c r="I113">
        <f>-'Renewal Profile'!C127</f>
        <v>-6212.7955444343643</v>
      </c>
      <c r="J113" s="31">
        <f t="shared" si="22"/>
        <v>3236.9969450775097</v>
      </c>
      <c r="K113">
        <f t="shared" si="23"/>
        <v>-2201.9892907657095</v>
      </c>
    </row>
    <row r="114" spans="1:11" x14ac:dyDescent="0.25">
      <c r="A114" s="5">
        <v>131</v>
      </c>
      <c r="B114">
        <f t="shared" si="18"/>
        <v>-36154.814966929502</v>
      </c>
      <c r="C114">
        <f>-'Renewal Profile'!C128</f>
        <v>-6377.4210282853091</v>
      </c>
      <c r="D114" s="31">
        <f t="shared" si="19"/>
        <v>3107.2097573545952</v>
      </c>
      <c r="E114">
        <f t="shared" si="20"/>
        <v>-2407.9106767975049</v>
      </c>
      <c r="H114">
        <f t="shared" si="21"/>
        <v>-38240.690153871961</v>
      </c>
      <c r="I114">
        <f>-'Renewal Profile'!C128</f>
        <v>-6377.4210282853091</v>
      </c>
      <c r="J114" s="31">
        <f t="shared" si="22"/>
        <v>3242.550446680918</v>
      </c>
      <c r="K114">
        <f t="shared" si="23"/>
        <v>-2546.8299642478728</v>
      </c>
    </row>
    <row r="115" spans="1:11" x14ac:dyDescent="0.25">
      <c r="A115" s="5">
        <v>132</v>
      </c>
      <c r="B115">
        <f t="shared" si="18"/>
        <v>-41832.936914657716</v>
      </c>
      <c r="C115">
        <f>-'Renewal Profile'!C129</f>
        <v>-6546.4087271390381</v>
      </c>
      <c r="D115" s="31">
        <f t="shared" si="19"/>
        <v>3112.5405916625596</v>
      </c>
      <c r="E115">
        <f t="shared" si="20"/>
        <v>-2786.0735985162041</v>
      </c>
      <c r="H115">
        <f t="shared" si="21"/>
        <v>-43922.390699724223</v>
      </c>
      <c r="I115">
        <f>-'Renewal Profile'!C129</f>
        <v>-6546.4087271390381</v>
      </c>
      <c r="J115" s="31">
        <f t="shared" si="22"/>
        <v>3248.1134760597874</v>
      </c>
      <c r="K115">
        <f t="shared" si="23"/>
        <v>-2925.2312206016336</v>
      </c>
    </row>
  </sheetData>
  <sheetProtection algorithmName="SHA-512" hashValue="H5d0FK6bJ2ZzeQGDNSANgb7UtyWNJPVZKs0zDuUeSBBOJRberItbU48vPaF+NZ99McI1MKaS33GWhB6NSiX2Rw==" saltValue="tVJVnmRXm3LyfyB60pvkZA==" spinCount="100000" sheet="1" objects="1" scenarios="1"/>
  <mergeCells count="1">
    <mergeCell ref="X2:Y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C6FF-8FDF-4FB0-934C-D29B90122C08}">
  <dimension ref="A1:C83"/>
  <sheetViews>
    <sheetView workbookViewId="0">
      <selection activeCell="C35" sqref="C35"/>
    </sheetView>
  </sheetViews>
  <sheetFormatPr defaultRowHeight="15" x14ac:dyDescent="0.25"/>
  <sheetData>
    <row r="1" spans="1:3" x14ac:dyDescent="0.25">
      <c r="B1" t="s">
        <v>45</v>
      </c>
      <c r="C1" t="s">
        <v>44</v>
      </c>
    </row>
    <row r="2" spans="1:3" x14ac:dyDescent="0.25">
      <c r="A2">
        <f>'RA Calc using CPI increase'!A2</f>
        <v>19</v>
      </c>
      <c r="B2">
        <f>'RA Calc using Annuity formula'!J2</f>
        <v>654.6</v>
      </c>
    </row>
    <row r="3" spans="1:3" x14ac:dyDescent="0.25">
      <c r="A3">
        <f>'RA Calc using CPI increase'!A3</f>
        <v>20</v>
      </c>
      <c r="B3">
        <f>'RA Calc using Annuity formula'!J3</f>
        <v>670.9</v>
      </c>
    </row>
    <row r="4" spans="1:3" x14ac:dyDescent="0.25">
      <c r="A4">
        <f>'RA Calc using CPI increase'!A4</f>
        <v>21</v>
      </c>
      <c r="B4">
        <f>'RA Calc using Annuity formula'!J4</f>
        <v>755.2</v>
      </c>
    </row>
    <row r="5" spans="1:3" x14ac:dyDescent="0.25">
      <c r="A5">
        <f>'RA Calc using CPI increase'!A5</f>
        <v>22</v>
      </c>
      <c r="B5">
        <f>'RA Calc using Annuity formula'!J5</f>
        <v>761.5</v>
      </c>
    </row>
    <row r="6" spans="1:3" x14ac:dyDescent="0.25">
      <c r="A6">
        <f>'RA Calc using CPI increase'!A6</f>
        <v>23</v>
      </c>
      <c r="B6">
        <f>'RA Calc using Annuity formula'!J6</f>
        <v>776.1</v>
      </c>
    </row>
    <row r="7" spans="1:3" x14ac:dyDescent="0.25">
      <c r="A7">
        <f>'RA Calc using CPI increase'!A7</f>
        <v>24</v>
      </c>
      <c r="B7">
        <f>'RA Calc using Annuity formula'!J7</f>
        <v>791.6</v>
      </c>
    </row>
    <row r="8" spans="1:3" x14ac:dyDescent="0.25">
      <c r="A8">
        <f>'RA Calc using CPI increase'!A8</f>
        <v>25</v>
      </c>
      <c r="B8">
        <f>'RA Calc using Annuity formula'!J8</f>
        <v>809.4</v>
      </c>
      <c r="C8" s="19">
        <f>-RAB!B5</f>
        <v>195.16742239273844</v>
      </c>
    </row>
    <row r="9" spans="1:3" x14ac:dyDescent="0.25">
      <c r="A9">
        <f>'RA Calc using CPI increase'!A9</f>
        <v>26</v>
      </c>
      <c r="B9">
        <f>'RA Calc using Annuity formula'!J9</f>
        <v>752.93744166967792</v>
      </c>
      <c r="C9" s="19">
        <f>-RAB!B6</f>
        <v>244.5625750846057</v>
      </c>
    </row>
    <row r="10" spans="1:3" x14ac:dyDescent="0.25">
      <c r="A10">
        <f>'RA Calc using CPI increase'!A10</f>
        <v>27</v>
      </c>
      <c r="B10">
        <f>'RA Calc using Annuity formula'!J10</f>
        <v>827.46458339574031</v>
      </c>
      <c r="C10" s="19">
        <f>-RAB!B7</f>
        <v>347.47122316372077</v>
      </c>
    </row>
    <row r="11" spans="1:3" x14ac:dyDescent="0.25">
      <c r="A11">
        <f>'RA Calc using CPI increase'!A11</f>
        <v>28</v>
      </c>
      <c r="B11">
        <f>'RA Calc using Annuity formula'!J11</f>
        <v>839.35047890824342</v>
      </c>
      <c r="C11" s="19">
        <f>-RAB!B8</f>
        <v>504.3390474374068</v>
      </c>
    </row>
    <row r="12" spans="1:3" x14ac:dyDescent="0.25">
      <c r="A12">
        <f>'RA Calc using CPI increase'!A12</f>
        <v>29</v>
      </c>
      <c r="B12">
        <f>'RA Calc using Annuity formula'!J12</f>
        <v>849.65392568108564</v>
      </c>
      <c r="C12" s="19">
        <f>-RAB!B9</f>
        <v>583.81287706527439</v>
      </c>
    </row>
    <row r="13" spans="1:3" x14ac:dyDescent="0.25">
      <c r="A13">
        <f>'RA Calc using CPI increase'!A13</f>
        <v>30</v>
      </c>
      <c r="B13">
        <f>'RA Calc using Annuity formula'!J13</f>
        <v>860.2099108561431</v>
      </c>
      <c r="C13" s="19">
        <f>-RAB!B10</f>
        <v>590.10471004739179</v>
      </c>
    </row>
    <row r="14" spans="1:3" x14ac:dyDescent="0.25">
      <c r="A14">
        <f>'RA Calc using CPI increase'!A14</f>
        <v>31</v>
      </c>
      <c r="B14">
        <f>'RA Calc using Annuity formula'!J14</f>
        <v>871.02509101149474</v>
      </c>
      <c r="C14" s="19">
        <f>-RAB!B11</f>
        <v>613.52700341611148</v>
      </c>
    </row>
    <row r="15" spans="1:3" x14ac:dyDescent="0.25">
      <c r="A15">
        <f>'RA Calc using CPI increase'!A15</f>
        <v>32</v>
      </c>
      <c r="B15">
        <f>'RA Calc using Annuity formula'!J15</f>
        <v>882.10629904968664</v>
      </c>
      <c r="C15" s="19">
        <f>-RAB!B12</f>
        <v>670.21580183863193</v>
      </c>
    </row>
    <row r="16" spans="1:3" x14ac:dyDescent="0.25">
      <c r="A16">
        <f>'RA Calc using CPI increase'!A16</f>
        <v>33</v>
      </c>
      <c r="B16">
        <f>'RA Calc using Annuity formula'!J16</f>
        <v>893.46054886984302</v>
      </c>
      <c r="C16" s="19">
        <f>-RAB!B13</f>
        <v>754.71063193854502</v>
      </c>
    </row>
    <row r="17" spans="1:3" x14ac:dyDescent="0.25">
      <c r="A17">
        <f>'RA Calc using CPI increase'!A17</f>
        <v>34</v>
      </c>
      <c r="B17">
        <f>'RA Calc using Annuity formula'!J17</f>
        <v>905.09504016357278</v>
      </c>
      <c r="C17" s="19">
        <f>-RAB!B14</f>
        <v>794.14377690275728</v>
      </c>
    </row>
    <row r="18" spans="1:3" x14ac:dyDescent="0.25">
      <c r="A18">
        <f>'RA Calc using CPI increase'!A18</f>
        <v>35</v>
      </c>
      <c r="B18">
        <f>'RA Calc using Annuity formula'!J18</f>
        <v>917.01716333796287</v>
      </c>
      <c r="C18" s="19">
        <f>-RAB!B15</f>
        <v>829.1271874083385</v>
      </c>
    </row>
    <row r="19" spans="1:3" x14ac:dyDescent="0.25">
      <c r="A19">
        <f>'RA Calc using CPI increase'!A19</f>
        <v>36</v>
      </c>
      <c r="B19">
        <f>'RA Calc using Annuity formula'!J19</f>
        <v>929.23450456901526</v>
      </c>
      <c r="C19" s="19">
        <f>-RAB!B16</f>
        <v>853.73559662714774</v>
      </c>
    </row>
    <row r="20" spans="1:3" x14ac:dyDescent="0.25">
      <c r="A20">
        <f>'RA Calc using CPI increase'!A20</f>
        <v>37</v>
      </c>
      <c r="B20">
        <f>'RA Calc using Annuity formula'!J20</f>
        <v>941.75485098899071</v>
      </c>
      <c r="C20" s="19">
        <f>-RAB!B17</f>
        <v>871.87017391113625</v>
      </c>
    </row>
    <row r="21" spans="1:3" x14ac:dyDescent="0.25">
      <c r="A21">
        <f>'RA Calc using CPI increase'!A21</f>
        <v>38</v>
      </c>
      <c r="B21">
        <f>'RA Calc using Annuity formula'!J21</f>
        <v>954.58619601120688</v>
      </c>
      <c r="C21" s="19">
        <f>-RAB!B18</f>
        <v>981.50458069821025</v>
      </c>
    </row>
    <row r="22" spans="1:3" x14ac:dyDescent="0.25">
      <c r="A22">
        <f>'RA Calc using CPI increase'!A22</f>
        <v>39</v>
      </c>
      <c r="B22">
        <f>'RA Calc using Annuity formula'!J22</f>
        <v>967.73674479592785</v>
      </c>
      <c r="C22" s="19">
        <f>-RAB!B19</f>
        <v>1048.1885231538563</v>
      </c>
    </row>
    <row r="23" spans="1:3" x14ac:dyDescent="0.25">
      <c r="A23">
        <f>'RA Calc using CPI increase'!A23</f>
        <v>40</v>
      </c>
      <c r="B23">
        <f>'RA Calc using Annuity formula'!J23</f>
        <v>981.21491986109322</v>
      </c>
      <c r="C23" s="19">
        <f>-RAB!B20</f>
        <v>1057.9749951120464</v>
      </c>
    </row>
    <row r="24" spans="1:3" x14ac:dyDescent="0.25">
      <c r="A24">
        <f>'RA Calc using CPI increase'!A24</f>
        <v>41</v>
      </c>
      <c r="B24">
        <f>'RA Calc using Annuity formula'!J24</f>
        <v>995.02936684171345</v>
      </c>
      <c r="C24" s="19">
        <f>-RAB!B21</f>
        <v>1132.0661042271302</v>
      </c>
    </row>
    <row r="25" spans="1:3" x14ac:dyDescent="0.25">
      <c r="A25">
        <f>'RA Calc using CPI increase'!A25</f>
        <v>42</v>
      </c>
      <c r="B25">
        <f>'RA Calc using Annuity formula'!J25</f>
        <v>1009.1889604018796</v>
      </c>
      <c r="C25" s="19">
        <f>-RAB!B22</f>
        <v>1225.722776605025</v>
      </c>
    </row>
    <row r="26" spans="1:3" x14ac:dyDescent="0.25">
      <c r="A26">
        <f>'RA Calc using CPI increase'!A26</f>
        <v>43</v>
      </c>
      <c r="B26">
        <f>'RA Calc using Annuity formula'!J26</f>
        <v>1023.7028103034278</v>
      </c>
      <c r="C26" s="19">
        <f>-RAB!B23</f>
        <v>1280.0868263631346</v>
      </c>
    </row>
    <row r="27" spans="1:3" x14ac:dyDescent="0.25">
      <c r="A27">
        <f>'RA Calc using CPI increase'!A27</f>
        <v>44</v>
      </c>
      <c r="B27">
        <f>'RA Calc using Annuity formula'!J27</f>
        <v>1038.5802676354097</v>
      </c>
      <c r="C27" s="19">
        <f>-RAB!B24</f>
        <v>1427.0943012654247</v>
      </c>
    </row>
    <row r="28" spans="1:3" x14ac:dyDescent="0.25">
      <c r="A28">
        <f>'RA Calc using CPI increase'!A28</f>
        <v>45</v>
      </c>
      <c r="B28">
        <f>'RA Calc using Annuity formula'!J28</f>
        <v>1053.830931208628</v>
      </c>
      <c r="C28" s="19">
        <f>-RAB!B25</f>
        <v>1466.5947388788261</v>
      </c>
    </row>
    <row r="29" spans="1:3" x14ac:dyDescent="0.25">
      <c r="A29">
        <f>'RA Calc using CPI increase'!A29</f>
        <v>46</v>
      </c>
      <c r="B29">
        <f>'RA Calc using Annuity formula'!J29</f>
        <v>1069.4646541196184</v>
      </c>
      <c r="C29" s="19">
        <f>-RAB!B26</f>
        <v>1552.9491810155992</v>
      </c>
    </row>
    <row r="30" spans="1:3" x14ac:dyDescent="0.25">
      <c r="A30">
        <f>'RA Calc using CPI increase'!A30</f>
        <v>47</v>
      </c>
      <c r="B30">
        <f>'RA Calc using Annuity formula'!J30</f>
        <v>1085.4915504885562</v>
      </c>
      <c r="C30" s="19">
        <f>-RAB!B27</f>
        <v>1563.7949318362555</v>
      </c>
    </row>
    <row r="31" spans="1:3" x14ac:dyDescent="0.25">
      <c r="A31">
        <f>'RA Calc using CPI increase'!A31</f>
        <v>48</v>
      </c>
      <c r="B31">
        <f>'RA Calc using Annuity formula'!J31</f>
        <v>1101.9220023757059</v>
      </c>
      <c r="C31" s="19">
        <f>-RAB!B28</f>
        <v>1408.9401829533542</v>
      </c>
    </row>
    <row r="32" spans="1:3" x14ac:dyDescent="0.25">
      <c r="A32">
        <f>'RA Calc using CPI increase'!A32</f>
        <v>49</v>
      </c>
      <c r="B32">
        <f>'RA Calc using Annuity formula'!J32</f>
        <v>1118.7666668811412</v>
      </c>
      <c r="C32" s="19">
        <f>-RAB!B29</f>
        <v>1473.3874757213823</v>
      </c>
    </row>
    <row r="33" spans="1:3" x14ac:dyDescent="0.25">
      <c r="A33">
        <f>'RA Calc using CPI increase'!A33</f>
        <v>50</v>
      </c>
      <c r="B33">
        <f>'RA Calc using Annuity formula'!J33</f>
        <v>1136.0364834325921</v>
      </c>
      <c r="C33" s="19">
        <f>-RAB!B30</f>
        <v>1496.2251477343261</v>
      </c>
    </row>
    <row r="34" spans="1:3" x14ac:dyDescent="0.25">
      <c r="A34">
        <f>'RA Calc using CPI increase'!A34</f>
        <v>51</v>
      </c>
      <c r="B34">
        <f>'RA Calc using Annuity formula'!J34</f>
        <v>1153.7426812664014</v>
      </c>
      <c r="C34" s="19">
        <f>-RAB!B31</f>
        <v>1523.8854879645776</v>
      </c>
    </row>
    <row r="35" spans="1:3" x14ac:dyDescent="0.25">
      <c r="A35">
        <f>'RA Calc using CPI increase'!A35</f>
        <v>52</v>
      </c>
      <c r="B35">
        <f>'RA Calc using Annuity formula'!J35</f>
        <v>1171.8967871067136</v>
      </c>
      <c r="C35" s="19">
        <f>-RAB!B32</f>
        <v>1501.6341652712326</v>
      </c>
    </row>
    <row r="36" spans="1:3" x14ac:dyDescent="0.25">
      <c r="A36">
        <f>'RA Calc using CPI increase'!A36</f>
        <v>53</v>
      </c>
      <c r="B36">
        <f>'RA Calc using Annuity formula'!J36</f>
        <v>1190.5106330481419</v>
      </c>
      <c r="C36" s="19">
        <f>-RAB!B33</f>
        <v>1493.5950809554538</v>
      </c>
    </row>
    <row r="37" spans="1:3" x14ac:dyDescent="0.25">
      <c r="A37">
        <f>'RA Calc using CPI increase'!A37</f>
        <v>54</v>
      </c>
      <c r="B37">
        <f>'RA Calc using Annuity formula'!J37</f>
        <v>1209.5963646473133</v>
      </c>
      <c r="C37" s="19">
        <f>-RAB!B34</f>
        <v>1499.4266146045479</v>
      </c>
    </row>
    <row r="38" spans="1:3" x14ac:dyDescent="0.25">
      <c r="A38">
        <f>'RA Calc using CPI increase'!A38</f>
        <v>55</v>
      </c>
      <c r="B38">
        <f>'RA Calc using Annuity formula'!J38</f>
        <v>1229.1664492288128</v>
      </c>
      <c r="C38" s="19">
        <f>-RAB!B35</f>
        <v>1410.0672933470983</v>
      </c>
    </row>
    <row r="39" spans="1:3" x14ac:dyDescent="0.25">
      <c r="A39">
        <f>'RA Calc using CPI increase'!A39</f>
        <v>56</v>
      </c>
      <c r="B39">
        <f>'RA Calc using Annuity formula'!J39</f>
        <v>1249.2336844112276</v>
      </c>
      <c r="C39" s="19">
        <f>-RAB!B36</f>
        <v>1920.0427902880383</v>
      </c>
    </row>
    <row r="40" spans="1:3" x14ac:dyDescent="0.25">
      <c r="A40">
        <f>'RA Calc using CPI increase'!A40</f>
        <v>57</v>
      </c>
      <c r="B40">
        <f>'RA Calc using Annuity formula'!J40</f>
        <v>1269.8112068591045</v>
      </c>
      <c r="C40" s="19">
        <f>-RAB!B37</f>
        <v>2028.288700871452</v>
      </c>
    </row>
    <row r="41" spans="1:3" x14ac:dyDescent="0.25">
      <c r="A41">
        <f>'RA Calc using CPI increase'!A41</f>
        <v>58</v>
      </c>
      <c r="B41">
        <f>'RA Calc using Annuity formula'!J41</f>
        <v>1290.9125012668214</v>
      </c>
      <c r="C41" s="19">
        <f>-RAB!B38</f>
        <v>2106.1309627541086</v>
      </c>
    </row>
    <row r="42" spans="1:3" x14ac:dyDescent="0.25">
      <c r="A42">
        <f>'RA Calc using CPI increase'!A42</f>
        <v>59</v>
      </c>
      <c r="B42">
        <f>'RA Calc using Annuity formula'!J42</f>
        <v>1312.5514095805029</v>
      </c>
      <c r="C42" s="19">
        <f>-RAB!B39</f>
        <v>2186.0358742016565</v>
      </c>
    </row>
    <row r="43" spans="1:3" x14ac:dyDescent="0.25">
      <c r="A43">
        <f>'RA Calc using CPI increase'!A43</f>
        <v>60</v>
      </c>
      <c r="B43">
        <f>'RA Calc using Annuity formula'!J43</f>
        <v>1334.7421404643044</v>
      </c>
      <c r="C43" s="19">
        <f>-RAB!B40</f>
        <v>2258.27161895481</v>
      </c>
    </row>
    <row r="44" spans="1:3" x14ac:dyDescent="0.25">
      <c r="A44">
        <f>'RA Calc using CPI increase'!A44</f>
        <v>61</v>
      </c>
      <c r="B44">
        <f>'RA Calc using Annuity formula'!J44</f>
        <v>1357.4992790175286</v>
      </c>
      <c r="C44" s="19">
        <f>-RAB!B41</f>
        <v>2185.5994206115638</v>
      </c>
    </row>
    <row r="45" spans="1:3" x14ac:dyDescent="0.25">
      <c r="A45">
        <f>'RA Calc using CPI increase'!A45</f>
        <v>62</v>
      </c>
      <c r="B45">
        <f>'RA Calc using Annuity formula'!J45</f>
        <v>1380.8377967492243</v>
      </c>
      <c r="C45" s="19">
        <f>-RAB!B42</f>
        <v>2225.7660809667555</v>
      </c>
    </row>
    <row r="46" spans="1:3" x14ac:dyDescent="0.25">
      <c r="A46">
        <f>'RA Calc using CPI increase'!A46</f>
        <v>63</v>
      </c>
      <c r="B46">
        <f>'RA Calc using Annuity formula'!J46</f>
        <v>1404.7730618170897</v>
      </c>
      <c r="C46" s="19">
        <f>-RAB!B43</f>
        <v>2179.7358312665488</v>
      </c>
    </row>
    <row r="47" spans="1:3" x14ac:dyDescent="0.25">
      <c r="A47">
        <f>'RA Calc using CPI increase'!A47</f>
        <v>64</v>
      </c>
      <c r="B47">
        <f>'RA Calc using Annuity formula'!J47</f>
        <v>1429.3208495376841</v>
      </c>
      <c r="C47" s="19">
        <f>-RAB!B44</f>
        <v>2270.80337291256</v>
      </c>
    </row>
    <row r="48" spans="1:3" x14ac:dyDescent="0.25">
      <c r="A48">
        <f>'RA Calc using CPI increase'!A48</f>
        <v>65</v>
      </c>
      <c r="B48">
        <f>'RA Calc using Annuity formula'!J48</f>
        <v>1454.4973531751359</v>
      </c>
      <c r="C48" s="19">
        <f>-RAB!B45</f>
        <v>2364.2840050907425</v>
      </c>
    </row>
    <row r="49" spans="1:3" x14ac:dyDescent="0.25">
      <c r="A49">
        <f>'RA Calc using CPI increase'!A49</f>
        <v>66</v>
      </c>
      <c r="B49">
        <f>'RA Calc using Annuity formula'!J49</f>
        <v>1480.3191950157338</v>
      </c>
      <c r="C49" s="19">
        <f>-RAB!B46</f>
        <v>2460.2416694186168</v>
      </c>
    </row>
    <row r="50" spans="1:3" x14ac:dyDescent="0.25">
      <c r="A50">
        <f>'RA Calc using CPI increase'!A50</f>
        <v>67</v>
      </c>
      <c r="B50">
        <f>'RA Calc using Annuity formula'!J50</f>
        <v>1506.8034377359609</v>
      </c>
      <c r="C50" s="19">
        <f>-RAB!B47</f>
        <v>2558.7420018266171</v>
      </c>
    </row>
    <row r="51" spans="1:3" x14ac:dyDescent="0.25">
      <c r="A51">
        <f>'RA Calc using CPI increase'!A51</f>
        <v>68</v>
      </c>
      <c r="B51">
        <f>'RA Calc using Annuity formula'!J51</f>
        <v>1533.9675960717611</v>
      </c>
      <c r="C51" s="19">
        <f>-RAB!B48</f>
        <v>2620.3519398402746</v>
      </c>
    </row>
    <row r="52" spans="1:3" x14ac:dyDescent="0.25">
      <c r="A52">
        <f>'RA Calc using CPI increase'!A52</f>
        <v>69</v>
      </c>
      <c r="B52">
        <f>'RA Calc using Annuity formula'!J52</f>
        <v>1561.8296487970213</v>
      </c>
      <c r="C52" s="19">
        <f>-RAB!B49</f>
        <v>2724.1415191190395</v>
      </c>
    </row>
    <row r="53" spans="1:3" x14ac:dyDescent="0.25">
      <c r="A53">
        <f>'RA Calc using CPI increase'!A53</f>
        <v>70</v>
      </c>
      <c r="B53">
        <f>'RA Calc using Annuity formula'!J53</f>
        <v>1590.4080510194392</v>
      </c>
      <c r="C53" s="19">
        <f>-RAB!B50</f>
        <v>2737.0246227043567</v>
      </c>
    </row>
    <row r="54" spans="1:3" x14ac:dyDescent="0.25">
      <c r="A54">
        <f>'RA Calc using CPI increase'!A54</f>
        <v>71</v>
      </c>
      <c r="B54">
        <f>'RA Calc using Annuity formula'!J54</f>
        <v>1619.7217468022313</v>
      </c>
      <c r="C54" s="19">
        <f>-RAB!B51</f>
        <v>2760.0330274079679</v>
      </c>
    </row>
    <row r="55" spans="1:3" x14ac:dyDescent="0.25">
      <c r="A55">
        <f>'RA Calc using CPI increase'!A55</f>
        <v>72</v>
      </c>
      <c r="B55">
        <f>'RA Calc using Annuity formula'!J55</f>
        <v>1649.7901821202599</v>
      </c>
      <c r="C55" s="19">
        <f>-RAB!B52</f>
        <v>2697.6259351923122</v>
      </c>
    </row>
    <row r="56" spans="1:3" x14ac:dyDescent="0.25">
      <c r="A56">
        <f>'RA Calc using CPI increase'!A56</f>
        <v>73</v>
      </c>
      <c r="B56">
        <f>'RA Calc using Annuity formula'!J56</f>
        <v>1680.6333181594925</v>
      </c>
      <c r="C56" s="19">
        <f>-RAB!B53</f>
        <v>2812.8613215590854</v>
      </c>
    </row>
    <row r="57" spans="1:3" x14ac:dyDescent="0.25">
      <c r="A57">
        <f>'RA Calc using CPI increase'!A57</f>
        <v>74</v>
      </c>
      <c r="B57">
        <f>'RA Calc using Annuity formula'!J57</f>
        <v>1712.271644968851</v>
      </c>
      <c r="C57" s="19">
        <f>-RAB!B54</f>
        <v>2816.215420478642</v>
      </c>
    </row>
    <row r="58" spans="1:3" x14ac:dyDescent="0.25">
      <c r="A58">
        <f>'RA Calc using CPI increase'!A58</f>
        <v>75</v>
      </c>
      <c r="B58">
        <f>'RA Calc using Annuity formula'!J58</f>
        <v>1744.726195473814</v>
      </c>
      <c r="C58" s="19">
        <f>-RAB!B55</f>
        <v>2937.6386885696838</v>
      </c>
    </row>
    <row r="59" spans="1:3" x14ac:dyDescent="0.25">
      <c r="A59">
        <f>'RA Calc using CPI increase'!A59</f>
        <v>76</v>
      </c>
      <c r="B59">
        <f>'RA Calc using Annuity formula'!J59</f>
        <v>1778.0185598613461</v>
      </c>
      <c r="C59" s="19">
        <f>-RAB!B56</f>
        <v>2758.8660745273201</v>
      </c>
    </row>
    <row r="60" spans="1:3" x14ac:dyDescent="0.25">
      <c r="A60">
        <f>'RA Calc using CPI increase'!A60</f>
        <v>77</v>
      </c>
      <c r="B60">
        <f>'RA Calc using Annuity formula'!J60</f>
        <v>1812.1709003459953</v>
      </c>
      <c r="C60" s="19">
        <f>-RAB!B57</f>
        <v>2791.9399359457484</v>
      </c>
    </row>
    <row r="61" spans="1:3" x14ac:dyDescent="0.25">
      <c r="A61">
        <f>'RA Calc using CPI increase'!A61</f>
        <v>78</v>
      </c>
      <c r="B61">
        <f>'RA Calc using Annuity formula'!J61</f>
        <v>1847.2059663272594</v>
      </c>
      <c r="C61" s="19">
        <f>-RAB!B58</f>
        <v>2923.2735818623582</v>
      </c>
    </row>
    <row r="62" spans="1:3" x14ac:dyDescent="0.25">
      <c r="A62">
        <f>'RA Calc using CPI increase'!A62</f>
        <v>79</v>
      </c>
      <c r="B62">
        <f>'RA Calc using Annuity formula'!J62</f>
        <v>1883.1471099485937</v>
      </c>
      <c r="C62" s="19">
        <f>-RAB!B59</f>
        <v>3058.0872819430392</v>
      </c>
    </row>
    <row r="63" spans="1:3" x14ac:dyDescent="0.25">
      <c r="A63">
        <f>'RA Calc using CPI increase'!A63</f>
        <v>80</v>
      </c>
      <c r="B63">
        <f>'RA Calc using Annuity formula'!J63</f>
        <v>1920.0183020686884</v>
      </c>
      <c r="C63" s="19">
        <f>-RAB!B60</f>
        <v>3169.3294200077489</v>
      </c>
    </row>
    <row r="64" spans="1:3" x14ac:dyDescent="0.25">
      <c r="A64">
        <f>'RA Calc using CPI increase'!A64</f>
        <v>81</v>
      </c>
      <c r="B64">
        <f>'RA Calc using Annuity formula'!J64</f>
        <v>1957.8441486559643</v>
      </c>
      <c r="C64" s="19">
        <f>-RAB!B61</f>
        <v>3311.3823133363712</v>
      </c>
    </row>
    <row r="65" spans="1:3" x14ac:dyDescent="0.25">
      <c r="A65">
        <f>'RA Calc using CPI increase'!A65</f>
        <v>82</v>
      </c>
      <c r="B65">
        <f>'RA Calc using Annuity formula'!J65</f>
        <v>1996.6499076174691</v>
      </c>
      <c r="C65" s="19">
        <f>-RAB!B62</f>
        <v>3371.9369911335903</v>
      </c>
    </row>
    <row r="66" spans="1:3" x14ac:dyDescent="0.25">
      <c r="A66">
        <f>'RA Calc using CPI increase'!A66</f>
        <v>83</v>
      </c>
      <c r="B66">
        <f>'RA Calc using Annuity formula'!J66</f>
        <v>2036.4615060737162</v>
      </c>
      <c r="C66" s="19">
        <f>-RAB!B63</f>
        <v>3521.6178061468754</v>
      </c>
    </row>
    <row r="67" spans="1:3" x14ac:dyDescent="0.25">
      <c r="A67">
        <f>'RA Calc using CPI increase'!A67</f>
        <v>84</v>
      </c>
      <c r="B67">
        <f>'RA Calc using Annuity formula'!J67</f>
        <v>2077.3055580912655</v>
      </c>
      <c r="C67" s="19">
        <f>-RAB!B64</f>
        <v>3597.4225732658006</v>
      </c>
    </row>
    <row r="68" spans="1:3" x14ac:dyDescent="0.25">
      <c r="A68">
        <f>'RA Calc using CPI increase'!A68</f>
        <v>85</v>
      </c>
      <c r="B68">
        <f>'RA Calc using Annuity formula'!J68</f>
        <v>2119.209382885173</v>
      </c>
      <c r="C68" s="19">
        <f>-RAB!B65</f>
        <v>3675.2360007978864</v>
      </c>
    </row>
    <row r="69" spans="1:3" x14ac:dyDescent="0.25">
      <c r="A69">
        <f>'RA Calc using CPI increase'!A69</f>
        <v>86</v>
      </c>
      <c r="B69">
        <f>'RA Calc using Annuity formula'!J69</f>
        <v>2162.2010235037715</v>
      </c>
      <c r="C69" s="19">
        <f>-RAB!B66</f>
        <v>3755.111313847683</v>
      </c>
    </row>
    <row r="70" spans="1:3" x14ac:dyDescent="0.25">
      <c r="A70">
        <f>'RA Calc using CPI increase'!A70</f>
        <v>87</v>
      </c>
      <c r="B70">
        <f>'RA Calc using Annuity formula'!J70</f>
        <v>2206.3092660085545</v>
      </c>
      <c r="C70" s="19">
        <f>-RAB!B67</f>
        <v>3837.1031478685177</v>
      </c>
    </row>
    <row r="71" spans="1:3" x14ac:dyDescent="0.25">
      <c r="A71">
        <f>'RA Calc using CPI increase'!A71</f>
        <v>88</v>
      </c>
      <c r="B71">
        <f>'RA Calc using Annuity formula'!J71</f>
        <v>2251.5636591622861</v>
      </c>
      <c r="C71" s="19">
        <f>-RAB!B68</f>
        <v>3921.2675860336499</v>
      </c>
    </row>
    <row r="72" spans="1:3" x14ac:dyDescent="0.25">
      <c r="A72">
        <f>'RA Calc using CPI increase'!A72</f>
        <v>89</v>
      </c>
      <c r="B72">
        <f>'RA Calc using Annuity formula'!J72</f>
        <v>2297.9945346387985</v>
      </c>
      <c r="C72" s="19">
        <f>-RAB!B69</f>
        <v>3987.3871120680533</v>
      </c>
    </row>
    <row r="73" spans="1:3" x14ac:dyDescent="0.25">
      <c r="A73">
        <f>'RA Calc using CPI increase'!A73</f>
        <v>90</v>
      </c>
      <c r="B73">
        <f>'RA Calc using Annuity formula'!J73</f>
        <v>2345.6330277683101</v>
      </c>
      <c r="C73" s="19">
        <f>-RAB!B70</f>
        <v>4076.0709917448207</v>
      </c>
    </row>
    <row r="74" spans="1:3" x14ac:dyDescent="0.25">
      <c r="A74">
        <f>'RA Calc using CPI increase'!A74</f>
        <v>91</v>
      </c>
      <c r="B74">
        <f>'RA Calc using Annuity formula'!J74</f>
        <v>2394.511098832445</v>
      </c>
      <c r="C74" s="19">
        <f>-RAB!B71</f>
        <v>4167.1048001287445</v>
      </c>
    </row>
    <row r="75" spans="1:3" x14ac:dyDescent="0.25">
      <c r="A75">
        <f>'RA Calc using CPI increase'!A75</f>
        <v>92</v>
      </c>
      <c r="B75">
        <f>'RA Calc using Annuity formula'!J75</f>
        <v>2444.6615549235307</v>
      </c>
      <c r="C75" s="19">
        <f>-RAB!B72</f>
        <v>4260.5508051872284</v>
      </c>
    </row>
    <row r="76" spans="1:3" x14ac:dyDescent="0.25">
      <c r="A76">
        <f>'RA Calc using CPI increase'!A76</f>
        <v>93</v>
      </c>
      <c r="B76">
        <f>'RA Calc using Annuity formula'!J76</f>
        <v>2496.1180723831035</v>
      </c>
      <c r="C76" s="19">
        <f>-RAB!B73</f>
        <v>4292.0256320844919</v>
      </c>
    </row>
    <row r="77" spans="1:3" x14ac:dyDescent="0.25">
      <c r="A77">
        <f>'RA Calc using CPI increase'!A77</f>
        <v>94</v>
      </c>
      <c r="B77">
        <f>'RA Calc using Annuity formula'!J77</f>
        <v>2548.9152198350021</v>
      </c>
      <c r="C77" s="19">
        <f>-RAB!B74</f>
        <v>4390.4894779741498</v>
      </c>
    </row>
    <row r="78" spans="1:3" x14ac:dyDescent="0.25">
      <c r="A78">
        <f>'RA Calc using CPI increase'!A78</f>
        <v>95</v>
      </c>
      <c r="B78">
        <f>'RA Calc using Annuity formula'!J78</f>
        <v>2603.0884818287836</v>
      </c>
      <c r="C78" s="19">
        <f>-RAB!B75</f>
        <v>4491.5624002699878</v>
      </c>
    </row>
    <row r="79" spans="1:3" x14ac:dyDescent="0.25">
      <c r="A79">
        <f>'RA Calc using CPI increase'!A79</f>
        <v>96</v>
      </c>
      <c r="B79">
        <f>'RA Calc using Annuity formula'!J79</f>
        <v>2658.6742831096267</v>
      </c>
      <c r="C79" s="19">
        <f>-RAB!B76</f>
        <v>4595.3135337862304</v>
      </c>
    </row>
    <row r="80" spans="1:3" x14ac:dyDescent="0.25">
      <c r="A80">
        <f>'RA Calc using CPI increase'!A80</f>
        <v>97</v>
      </c>
      <c r="B80">
        <f>'RA Calc using Annuity formula'!J80</f>
        <v>2715.7100135313467</v>
      </c>
      <c r="C80" s="19">
        <f>-RAB!B77</f>
        <v>4701.8138452583607</v>
      </c>
    </row>
    <row r="81" spans="1:3" x14ac:dyDescent="0.25">
      <c r="A81">
        <f>'RA Calc using CPI increase'!A81</f>
        <v>98</v>
      </c>
      <c r="B81">
        <f>'RA Calc using Annuity formula'!J81</f>
        <v>2774.2340536295483</v>
      </c>
      <c r="C81" s="19">
        <f>-RAB!B78</f>
        <v>4811.1361818850255</v>
      </c>
    </row>
    <row r="82" spans="1:3" x14ac:dyDescent="0.25">
      <c r="A82">
        <f>'RA Calc using CPI increase'!A82</f>
        <v>99</v>
      </c>
      <c r="B82">
        <f>'RA Calc using Annuity formula'!J82</f>
        <v>2834.2858008724038</v>
      </c>
      <c r="C82" s="19">
        <f>-RAB!B79</f>
        <v>4923.3553211561948</v>
      </c>
    </row>
    <row r="83" spans="1:3" x14ac:dyDescent="0.25">
      <c r="A83">
        <f>'RA Calc using CPI increase'!A83</f>
        <v>100</v>
      </c>
      <c r="B83">
        <f>'RA Calc using Annuity formula'!J83</f>
        <v>2895.9056966070343</v>
      </c>
      <c r="C83" s="19">
        <f>-RAB!B80</f>
        <v>5038.5480220016543</v>
      </c>
    </row>
  </sheetData>
  <sheetProtection algorithmName="SHA-512" hashValue="XMcw4bSWW0s+PH3feYGtz5uGLzuRDq7GZx8ezvOyOrHENcMJuFopiIVFb9hKvwa9Oki/vm0Sac/LrVUVEXeFzQ==" saltValue="e/mANr42FnbLlBpSgDk9uw==" spinCount="100000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652BA9D7CF47428994C9A601F833D5" ma:contentTypeVersion="12" ma:contentTypeDescription="Create a new document." ma:contentTypeScope="" ma:versionID="c664c3f892d8d135febefcce45a583de">
  <xsd:schema xmlns:xsd="http://www.w3.org/2001/XMLSchema" xmlns:xs="http://www.w3.org/2001/XMLSchema" xmlns:p="http://schemas.microsoft.com/office/2006/metadata/properties" xmlns:ns2="aa4c9a68-31fa-4731-9639-79817def1109" xmlns:ns3="4adf4be4-81ca-4901-afac-70d96c449fef" targetNamespace="http://schemas.microsoft.com/office/2006/metadata/properties" ma:root="true" ma:fieldsID="054032a730cfe0ab4cd795b2a34814d6" ns2:_="" ns3:_="">
    <xsd:import namespace="aa4c9a68-31fa-4731-9639-79817def1109"/>
    <xsd:import namespace="4adf4be4-81ca-4901-afac-70d96c449f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c9a68-31fa-4731-9639-79817def1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33f426-20fa-438a-964e-14371ceae1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f4be4-81ca-4901-afac-70d96c449f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945d5b-633d-464e-95b4-c9c09019f613}" ma:internalName="TaxCatchAll" ma:showField="CatchAllData" ma:web="4adf4be4-81ca-4901-afac-70d96c449f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df4be4-81ca-4901-afac-70d96c449fef" xsi:nil="true"/>
    <lcf76f155ced4ddcb4097134ff3c332f xmlns="aa4c9a68-31fa-4731-9639-79817def110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6B9936-2633-4C40-B605-90D58E965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c9a68-31fa-4731-9639-79817def1109"/>
    <ds:schemaRef ds:uri="4adf4be4-81ca-4901-afac-70d96c449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160DAF-37DC-4C5A-946B-B89B1C4D6A5C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4adf4be4-81ca-4901-afac-70d96c449fef"/>
    <ds:schemaRef ds:uri="aa4c9a68-31fa-4731-9639-79817def1109"/>
  </ds:schemaRefs>
</ds:datastoreItem>
</file>

<file path=customXml/itemProps3.xml><?xml version="1.0" encoding="utf-8"?>
<ds:datastoreItem xmlns:ds="http://schemas.openxmlformats.org/officeDocument/2006/customXml" ds:itemID="{F94DAEC5-D769-4E33-973D-86685D1A49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Eton SPP RA</vt:lpstr>
      <vt:lpstr>Renewal Profile</vt:lpstr>
      <vt:lpstr>RAB</vt:lpstr>
      <vt:lpstr>RA Calc using CPI increase</vt:lpstr>
      <vt:lpstr>RA Calc using Annuity formula</vt:lpstr>
      <vt:lpstr>Contributions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Evans</dc:creator>
  <cp:lastModifiedBy>Kwabena Osei</cp:lastModifiedBy>
  <cp:lastPrinted>2025-12-10T01:25:19Z</cp:lastPrinted>
  <dcterms:created xsi:type="dcterms:W3CDTF">2025-11-23T23:22:04Z</dcterms:created>
  <dcterms:modified xsi:type="dcterms:W3CDTF">2026-04-28T06:19:29Z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0x01010013652BA9D7CF47428994C9A601F833D5</vt:lpwstr>
  </property>
  <property fmtid="{D5CDD505-2E9C-101B-9397-08002B2CF9AE}" pid="3" name="MediaServiceImageTags">
    <vt:lpwstr/>
  </property>
</Properties>
</file>